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5" activeTab="11"/>
  </bookViews>
  <sheets>
    <sheet name="Лист12" sheetId="1" r:id="rId1"/>
    <sheet name="История" sheetId="2" r:id="rId2"/>
    <sheet name="Зенькова М.Н." sheetId="3" r:id="rId3"/>
    <sheet name="Бородина Е.А." sheetId="4" r:id="rId4"/>
    <sheet name="Сторублевцева Г.Н." sheetId="5" r:id="rId5"/>
    <sheet name="Физкультура" sheetId="6" r:id="rId6"/>
    <sheet name="Вензелева Н.И." sheetId="7" r:id="rId7"/>
    <sheet name="Красикова Л.А." sheetId="8" r:id="rId8"/>
    <sheet name="Морозова Г.В." sheetId="9" r:id="rId9"/>
    <sheet name="Обручков А.С." sheetId="10" r:id="rId10"/>
    <sheet name="Котык А.В." sheetId="11" r:id="rId11"/>
    <sheet name="Сводная справка" sheetId="12" r:id="rId12"/>
    <sheet name="Захарова О.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<sst xmlns="http://schemas.openxmlformats.org/spreadsheetml/2006/main" count="700" uniqueCount="129">
  <si>
    <t>№</t>
  </si>
  <si>
    <t xml:space="preserve">Группа </t>
  </si>
  <si>
    <t>Количество студентов</t>
  </si>
  <si>
    <t>Количество успевающих</t>
  </si>
  <si>
    <t>Оценка 5</t>
  </si>
  <si>
    <t>Оценка 4</t>
  </si>
  <si>
    <t>Оценка 3</t>
  </si>
  <si>
    <t>Оценка 2</t>
  </si>
  <si>
    <t>Средний балл по группе</t>
  </si>
  <si>
    <t xml:space="preserve">Процент успеваемости по группе  </t>
  </si>
  <si>
    <t xml:space="preserve">Качество успеваемости </t>
  </si>
  <si>
    <t>1 - 1 Э</t>
  </si>
  <si>
    <t>1 - 2 М</t>
  </si>
  <si>
    <t>1 - 3 М</t>
  </si>
  <si>
    <t>1 - 4 А</t>
  </si>
  <si>
    <t>2-2</t>
  </si>
  <si>
    <t>2-3</t>
  </si>
  <si>
    <t>2-4</t>
  </si>
  <si>
    <t>Средний балл</t>
  </si>
  <si>
    <t xml:space="preserve">Процент успеваемости </t>
  </si>
  <si>
    <t>История</t>
  </si>
  <si>
    <t xml:space="preserve">Преподаватель </t>
  </si>
  <si>
    <t>Герилович Н.Н.</t>
  </si>
  <si>
    <t>Захаров Д.Е.</t>
  </si>
  <si>
    <t>1 - 5 ЗИО</t>
  </si>
  <si>
    <t>ПРЕПОДАВАТЕЛЬ:</t>
  </si>
  <si>
    <t>ЗЕНЬКОВА М.Н.</t>
  </si>
  <si>
    <t>ДИСЦИПЛИНА:</t>
  </si>
  <si>
    <t>БИОЛОГИЯ</t>
  </si>
  <si>
    <t>ФОРМА КОНТРОЛЯ:</t>
  </si>
  <si>
    <t>Оценка за семестр</t>
  </si>
  <si>
    <t>ГЕОГРАФИЯ</t>
  </si>
  <si>
    <t>1-5</t>
  </si>
  <si>
    <t>БОРОДИНА Е.А.</t>
  </si>
  <si>
    <t xml:space="preserve">ИНФОРМАТИКА </t>
  </si>
  <si>
    <t>АСТРОНОМИЯ</t>
  </si>
  <si>
    <t>ЗАЧЕТ</t>
  </si>
  <si>
    <t>Процент успеваемости</t>
  </si>
  <si>
    <t>1 - 3 А</t>
  </si>
  <si>
    <t xml:space="preserve">Процент успеваемости по дисциплине </t>
  </si>
  <si>
    <t>МАТЕМАТИКА</t>
  </si>
  <si>
    <t>ДИФ. ЗАЧЕТ</t>
  </si>
  <si>
    <t>2-5 ЗИО</t>
  </si>
  <si>
    <t>ИНФОРМАТИКА</t>
  </si>
  <si>
    <t>ДИФ.ЗАЧЕТ</t>
  </si>
  <si>
    <t>2 - 3 А</t>
  </si>
  <si>
    <t>2 - 4 А</t>
  </si>
  <si>
    <t>СТОРУБЛЕВЦЕВА Г.Н.</t>
  </si>
  <si>
    <t>ФИЗИКА</t>
  </si>
  <si>
    <t>ТЕРЕХОВ С.Н., БОРОДИН Д.А.</t>
  </si>
  <si>
    <t>ФИЗИЧЕСКАЯ КУЛЬТУРА</t>
  </si>
  <si>
    <t>НЕЗАЧЕТ</t>
  </si>
  <si>
    <t>1- 5 ЗИО</t>
  </si>
  <si>
    <t>2 - 1 Э</t>
  </si>
  <si>
    <t>2 - 2 М</t>
  </si>
  <si>
    <t>2 - 5 ЗИО</t>
  </si>
  <si>
    <t>3 - 1 Э</t>
  </si>
  <si>
    <t>3 - 2 М</t>
  </si>
  <si>
    <t>3 - 3 М</t>
  </si>
  <si>
    <t>3 - 4 А</t>
  </si>
  <si>
    <t>4 - 1 Э</t>
  </si>
  <si>
    <t>4 - 2 М</t>
  </si>
  <si>
    <t>4 - 3 А</t>
  </si>
  <si>
    <t>ВЕНЗЕЛЕВА Н.И.</t>
  </si>
  <si>
    <t>ИНОСТРАННЫЙ ЯЗЫК (АНГЛИЙСКИЙ)</t>
  </si>
  <si>
    <t>Качество успеваемости</t>
  </si>
  <si>
    <t xml:space="preserve">1 - 1 Э </t>
  </si>
  <si>
    <t>КРАСИКОВА Л.А.</t>
  </si>
  <si>
    <t>ИНОСТРАННЫЙ ЯЗЫК (НЕМЕЦКИЙ)</t>
  </si>
  <si>
    <t>Средний балл по дисциплине</t>
  </si>
  <si>
    <t>Качество успеваемости по дисциплине</t>
  </si>
  <si>
    <t xml:space="preserve">Информатика </t>
  </si>
  <si>
    <t>Морозова Г.В.</t>
  </si>
  <si>
    <t xml:space="preserve">Математика </t>
  </si>
  <si>
    <t>1-1 Э</t>
  </si>
  <si>
    <t>Информатика</t>
  </si>
  <si>
    <t>Математика</t>
  </si>
  <si>
    <t>ОБЖ</t>
  </si>
  <si>
    <t>Пинчуков С.Н.</t>
  </si>
  <si>
    <t xml:space="preserve">Средний балл </t>
  </si>
  <si>
    <t>Литература</t>
  </si>
  <si>
    <t>Котык А.В.</t>
  </si>
  <si>
    <t>Родная литература</t>
  </si>
  <si>
    <t>ДИСЦИПЛИНА</t>
  </si>
  <si>
    <t>ПОКАЗАТЕЛИ ОБУЧЕНИЯ</t>
  </si>
  <si>
    <t>ПРЕПОДАВАТЕЛЬ</t>
  </si>
  <si>
    <t xml:space="preserve">ГРУППЫ </t>
  </si>
  <si>
    <t>Качество успеваемости, %</t>
  </si>
  <si>
    <t>Процент  успеваемости, %</t>
  </si>
  <si>
    <t>МОРОЗОВА Г.В.</t>
  </si>
  <si>
    <t>2-1 Э</t>
  </si>
  <si>
    <t>ДЕРЮЖКИНА В.Н.</t>
  </si>
  <si>
    <t>1–1 Э</t>
  </si>
  <si>
    <t>1-2 Эк</t>
  </si>
  <si>
    <t>1-3 ТО</t>
  </si>
  <si>
    <t>1 -4 Л</t>
  </si>
  <si>
    <t xml:space="preserve">СТОРУБЛЕВЦЕВА Г.Н. </t>
  </si>
  <si>
    <t>1-3 То</t>
  </si>
  <si>
    <t>1-4 Л</t>
  </si>
  <si>
    <t>1-5 ЗИО</t>
  </si>
  <si>
    <t>ЛИТЕРАТУРА</t>
  </si>
  <si>
    <t>КОТЫК А.В.</t>
  </si>
  <si>
    <t>РОДНАЯ ЛИТЕРАТУРА</t>
  </si>
  <si>
    <t>ОБРУЧКОВ А.С.</t>
  </si>
  <si>
    <t>ИСТОРИЯ</t>
  </si>
  <si>
    <t xml:space="preserve">КРАСИКОВА Л.А. </t>
  </si>
  <si>
    <t>2-2 М</t>
  </si>
  <si>
    <t>2-3 М</t>
  </si>
  <si>
    <t>2-4 А</t>
  </si>
  <si>
    <t>3-1 Э</t>
  </si>
  <si>
    <t>3-2 М</t>
  </si>
  <si>
    <t>3-3 А</t>
  </si>
  <si>
    <t>4-1 Э</t>
  </si>
  <si>
    <t>4-2 М</t>
  </si>
  <si>
    <t>4-4 А</t>
  </si>
  <si>
    <t xml:space="preserve">  ЗАХАРОВА О.П.                                                                                   ЗАХАРОВ Д.Е.</t>
  </si>
  <si>
    <t>ТЕРЕХОВ С.Н. БОРОДИН Д.А.</t>
  </si>
  <si>
    <t>ЭКОЛОГИЯ</t>
  </si>
  <si>
    <t xml:space="preserve">2-5 ЗИО </t>
  </si>
  <si>
    <t>4-3 М</t>
  </si>
  <si>
    <t xml:space="preserve">ЗАХАРОВА О.П. </t>
  </si>
  <si>
    <t>3-5 ЗИО</t>
  </si>
  <si>
    <t xml:space="preserve">2-5ЗИО </t>
  </si>
  <si>
    <t>3-4 А</t>
  </si>
  <si>
    <t xml:space="preserve">3-5 ЗИО </t>
  </si>
  <si>
    <t>2-4 ТО</t>
  </si>
  <si>
    <t>2-4 То</t>
  </si>
  <si>
    <t xml:space="preserve">3-5 зио </t>
  </si>
  <si>
    <t>4-4 то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</si>
</sst>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_(* #,##0.00_);_(* \(#,##0.00\);_(* \-??_);_(@_)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2" borderId="1" xfId="0" applyNumberFormat="1" applyFill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65" fontId="0" fillId="0" borderId="4" xfId="0" applyNumberForma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165" fontId="0" fillId="0" borderId="3" xfId="0" applyNumberForma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165" fontId="0" fillId="0" borderId="0" xfId="0" applyNumberFormat="1" applyAlignment="1">
      <alignment/>
    </xf>
    <xf numFmtId="0" fontId="0" fillId="3" borderId="0" xfId="0" applyFill="1" applyBorder="1" applyAlignment="1">
      <alignment horizontal="left"/>
    </xf>
    <xf numFmtId="0" fontId="2" fillId="3" borderId="0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3" borderId="7" xfId="0" applyFill="1" applyBorder="1" applyAlignment="1">
      <alignment/>
    </xf>
    <xf numFmtId="165" fontId="0" fillId="3" borderId="1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165" fontId="0" fillId="3" borderId="4" xfId="0" applyNumberFormat="1" applyFill="1" applyBorder="1" applyAlignment="1">
      <alignment/>
    </xf>
    <xf numFmtId="0" fontId="2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164" fontId="0" fillId="3" borderId="3" xfId="0" applyNumberFormat="1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165" fontId="0" fillId="3" borderId="3" xfId="0" applyNumberFormat="1" applyFill="1" applyBorder="1" applyAlignment="1">
      <alignment/>
    </xf>
    <xf numFmtId="165" fontId="0" fillId="3" borderId="0" xfId="0" applyNumberFormat="1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9" fontId="0" fillId="0" borderId="1" xfId="17" applyFont="1" applyFill="1" applyBorder="1" applyAlignment="1" applyProtection="1">
      <alignment/>
      <protection/>
    </xf>
    <xf numFmtId="0" fontId="2" fillId="0" borderId="1" xfId="0" applyFont="1" applyBorder="1" applyAlignment="1">
      <alignment/>
    </xf>
    <xf numFmtId="9" fontId="0" fillId="0" borderId="3" xfId="0" applyNumberForma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8" xfId="0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right"/>
    </xf>
    <xf numFmtId="164" fontId="0" fillId="0" borderId="8" xfId="0" applyNumberFormat="1" applyBorder="1" applyAlignment="1">
      <alignment/>
    </xf>
    <xf numFmtId="165" fontId="0" fillId="0" borderId="8" xfId="0" applyNumberFormat="1" applyBorder="1" applyAlignment="1">
      <alignment/>
    </xf>
    <xf numFmtId="49" fontId="1" fillId="0" borderId="1" xfId="0" applyNumberFormat="1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" xfId="0" applyNumberFormat="1" applyFill="1" applyBorder="1" applyAlignment="1">
      <alignment/>
    </xf>
    <xf numFmtId="4" fontId="0" fillId="3" borderId="1" xfId="0" applyNumberFormat="1" applyFill="1" applyBorder="1" applyAlignment="1">
      <alignment/>
    </xf>
    <xf numFmtId="164" fontId="0" fillId="0" borderId="1" xfId="17" applyNumberFormat="1" applyFont="1" applyFill="1" applyBorder="1" applyAlignment="1" applyProtection="1">
      <alignment/>
      <protection/>
    </xf>
    <xf numFmtId="0" fontId="0" fillId="0" borderId="1" xfId="17" applyNumberFormat="1" applyFont="1" applyFill="1" applyBorder="1" applyAlignment="1" applyProtection="1">
      <alignment/>
      <protection/>
    </xf>
    <xf numFmtId="16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5" fontId="0" fillId="0" borderId="9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164" fontId="0" fillId="0" borderId="1" xfId="18" applyNumberFormat="1" applyFont="1" applyFill="1" applyBorder="1" applyAlignment="1" applyProtection="1">
      <alignment/>
      <protection/>
    </xf>
    <xf numFmtId="0" fontId="0" fillId="0" borderId="17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.bsht\&#1087;&#1088;&#1077;&#1087;&#1086;&#1076;&#1072;&#1074;&#1072;&#1090;&#1077;&#1083;&#1080;\&#1044;&#1077;&#1088;&#1102;&#1078;&#1082;&#1080;&#1085;&#1072;%20&#1042;.&#1053;\&#1040;&#1053;&#1040;&#1051;&#1048;&#1058;&#1048;&#1063;&#1045;&#1057;&#1050;&#1040;&#1071;%20&#1057;&#1055;&#1056;&#1040;&#1042;&#1050;&#1040;%20&#1041;&#1083;&#1072;&#1085;&#1082;&#1080;%20&#1076;&#1083;&#1103;%20&#1079;&#1072;&#1087;&#1086;&#1083;&#1085;&#1077;&#1085;&#1080;&#1103;%20&#1071;&#1053;&#1042;&#1040;&#1056;&#1068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ерилович Н.Н."/>
      <sheetName val="Зенькова М.Н."/>
      <sheetName val="Бородина Е.А."/>
      <sheetName val="Сторублевцева Г.Н."/>
      <sheetName val="Терехов С.Н."/>
      <sheetName val="Вензелева Н.И."/>
      <sheetName val="Красикова Л.А."/>
      <sheetName val="Морозова Г.В."/>
      <sheetName val="Пинчуков С.Н."/>
      <sheetName val="Дерюжкина В.Н."/>
      <sheetName val="Котык А.В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F25" sqref="F25"/>
    </sheetView>
  </sheetViews>
  <sheetFormatPr defaultColWidth="11.57421875" defaultRowHeight="12.75"/>
  <sheetData>
    <row r="1" spans="1:1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</row>
    <row r="2" spans="1:11" ht="12.75">
      <c r="A2" s="1">
        <v>1</v>
      </c>
      <c r="B2" s="3" t="s">
        <v>11</v>
      </c>
      <c r="C2" s="4">
        <v>25</v>
      </c>
      <c r="D2" s="4">
        <v>22</v>
      </c>
      <c r="E2" s="4">
        <v>1</v>
      </c>
      <c r="F2" s="4">
        <v>5</v>
      </c>
      <c r="G2" s="4">
        <v>16</v>
      </c>
      <c r="H2" s="4">
        <v>3</v>
      </c>
      <c r="I2" s="5">
        <f aca="true" t="shared" si="0" ref="I2:I8">(E2*5+F2*4+G2*3+H2*2)/C2</f>
        <v>3.16</v>
      </c>
      <c r="J2" s="6">
        <f aca="true" t="shared" si="1" ref="J2:J8">D2/C2</f>
        <v>0.88</v>
      </c>
      <c r="K2" s="6">
        <f aca="true" t="shared" si="2" ref="K2:K8">(E2+F2)/C2</f>
        <v>0.24</v>
      </c>
    </row>
    <row r="3" spans="1:11" ht="12.75">
      <c r="A3" s="1">
        <v>2</v>
      </c>
      <c r="B3" s="3" t="s">
        <v>12</v>
      </c>
      <c r="C3" s="4">
        <v>25</v>
      </c>
      <c r="D3" s="4">
        <v>25</v>
      </c>
      <c r="E3" s="4">
        <v>1</v>
      </c>
      <c r="F3" s="4">
        <v>3</v>
      </c>
      <c r="G3" s="4">
        <v>21</v>
      </c>
      <c r="H3" s="4">
        <v>0</v>
      </c>
      <c r="I3" s="7">
        <f t="shared" si="0"/>
        <v>3.2</v>
      </c>
      <c r="J3" s="6">
        <f t="shared" si="1"/>
        <v>1</v>
      </c>
      <c r="K3" s="6">
        <f t="shared" si="2"/>
        <v>0.16</v>
      </c>
    </row>
    <row r="4" spans="1:11" ht="12.75">
      <c r="A4" s="1">
        <v>3</v>
      </c>
      <c r="B4" s="1" t="s">
        <v>13</v>
      </c>
      <c r="C4" s="4">
        <v>25</v>
      </c>
      <c r="D4" s="4">
        <v>19</v>
      </c>
      <c r="E4" s="4">
        <v>0</v>
      </c>
      <c r="F4" s="4">
        <v>9</v>
      </c>
      <c r="G4" s="4">
        <v>10</v>
      </c>
      <c r="H4" s="4">
        <v>6</v>
      </c>
      <c r="I4" s="7">
        <f t="shared" si="0"/>
        <v>3.12</v>
      </c>
      <c r="J4" s="6">
        <f t="shared" si="1"/>
        <v>0.76</v>
      </c>
      <c r="K4" s="6">
        <f t="shared" si="2"/>
        <v>0.36</v>
      </c>
    </row>
    <row r="5" spans="1:11" ht="12.75">
      <c r="A5" s="1">
        <v>4</v>
      </c>
      <c r="B5" s="1" t="s">
        <v>14</v>
      </c>
      <c r="C5" s="4">
        <v>25</v>
      </c>
      <c r="D5" s="4">
        <v>21</v>
      </c>
      <c r="E5" s="4">
        <v>6</v>
      </c>
      <c r="F5" s="4">
        <v>2</v>
      </c>
      <c r="G5" s="4">
        <v>13</v>
      </c>
      <c r="H5" s="4">
        <v>4</v>
      </c>
      <c r="I5" s="7">
        <f t="shared" si="0"/>
        <v>3.4</v>
      </c>
      <c r="J5" s="6">
        <f t="shared" si="1"/>
        <v>0.84</v>
      </c>
      <c r="K5" s="6">
        <f t="shared" si="2"/>
        <v>0.32</v>
      </c>
    </row>
    <row r="6" spans="1:11" ht="12.75">
      <c r="A6" s="8">
        <v>5</v>
      </c>
      <c r="B6" s="8" t="s">
        <v>15</v>
      </c>
      <c r="C6" s="9">
        <v>24</v>
      </c>
      <c r="D6" s="9">
        <v>18</v>
      </c>
      <c r="E6" s="9">
        <v>0</v>
      </c>
      <c r="F6" s="9">
        <v>4</v>
      </c>
      <c r="G6" s="9">
        <v>14</v>
      </c>
      <c r="H6" s="9">
        <v>6</v>
      </c>
      <c r="I6" s="10">
        <f t="shared" si="0"/>
        <v>2.9166666666666665</v>
      </c>
      <c r="J6" s="11">
        <f t="shared" si="1"/>
        <v>0.75</v>
      </c>
      <c r="K6" s="11">
        <f t="shared" si="2"/>
        <v>0.16666666666666666</v>
      </c>
    </row>
    <row r="7" spans="1:11" ht="12.75">
      <c r="A7" s="8">
        <v>6</v>
      </c>
      <c r="B7" s="8" t="s">
        <v>16</v>
      </c>
      <c r="C7" s="9">
        <v>24</v>
      </c>
      <c r="D7" s="9">
        <v>19</v>
      </c>
      <c r="E7" s="9">
        <v>2</v>
      </c>
      <c r="F7" s="9">
        <v>8</v>
      </c>
      <c r="G7" s="9">
        <v>8</v>
      </c>
      <c r="H7" s="9">
        <v>6</v>
      </c>
      <c r="I7" s="10">
        <f t="shared" si="0"/>
        <v>3.25</v>
      </c>
      <c r="J7" s="11">
        <f t="shared" si="1"/>
        <v>0.7916666666666666</v>
      </c>
      <c r="K7" s="11">
        <f t="shared" si="2"/>
        <v>0.4166666666666667</v>
      </c>
    </row>
    <row r="8" spans="1:11" ht="12.75">
      <c r="A8" s="8">
        <v>7</v>
      </c>
      <c r="B8" s="8" t="s">
        <v>17</v>
      </c>
      <c r="C8" s="9">
        <v>24</v>
      </c>
      <c r="D8" s="9">
        <v>23</v>
      </c>
      <c r="E8" s="9">
        <v>4</v>
      </c>
      <c r="F8" s="9">
        <v>7</v>
      </c>
      <c r="G8" s="9">
        <v>11</v>
      </c>
      <c r="H8" s="9">
        <v>1</v>
      </c>
      <c r="I8" s="10">
        <f t="shared" si="0"/>
        <v>3.4583333333333335</v>
      </c>
      <c r="J8" s="11">
        <f t="shared" si="1"/>
        <v>0.9583333333333334</v>
      </c>
      <c r="K8" s="11">
        <f t="shared" si="2"/>
        <v>0.4583333333333333</v>
      </c>
    </row>
    <row r="9" spans="2:6" ht="12.75">
      <c r="B9" s="12" t="s">
        <v>18</v>
      </c>
      <c r="C9" s="12"/>
      <c r="D9" s="13"/>
      <c r="E9" s="13"/>
      <c r="F9" s="14">
        <f>AVERAGE(I2:I6)</f>
        <v>3.1593333333333335</v>
      </c>
    </row>
    <row r="10" spans="2:6" ht="12.75">
      <c r="B10" s="12" t="s">
        <v>19</v>
      </c>
      <c r="C10" s="12"/>
      <c r="D10" s="15"/>
      <c r="E10" s="13"/>
      <c r="F10" s="16">
        <f>AVERAGE(J2:J6)</f>
        <v>0.8459999999999999</v>
      </c>
    </row>
    <row r="11" spans="2:6" ht="12.75">
      <c r="B11" s="17" t="s">
        <v>10</v>
      </c>
      <c r="C11" s="18"/>
      <c r="D11" s="19"/>
      <c r="E11" s="13"/>
      <c r="F11" s="20">
        <f>AVERAGE(K2:K6)</f>
        <v>0.24933333333333335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3:K18"/>
  <sheetViews>
    <sheetView workbookViewId="0" topLeftCell="A1">
      <selection activeCell="E12" sqref="E12"/>
    </sheetView>
  </sheetViews>
  <sheetFormatPr defaultColWidth="9.140625" defaultRowHeight="12.75"/>
  <cols>
    <col min="1" max="1" width="4.57421875" style="0" customWidth="1"/>
    <col min="2" max="2" width="9.8515625" style="0" customWidth="1"/>
    <col min="3" max="3" width="12.140625" style="0" customWidth="1"/>
    <col min="4" max="4" width="13.00390625" style="0" customWidth="1"/>
    <col min="10" max="10" width="14.8515625" style="0" customWidth="1"/>
    <col min="11" max="11" width="14.28125" style="0" customWidth="1"/>
  </cols>
  <sheetData>
    <row r="3" spans="1:2" ht="15.75">
      <c r="A3" s="21" t="s">
        <v>77</v>
      </c>
      <c r="B3" s="21"/>
    </row>
    <row r="5" spans="1:9" ht="12.75">
      <c r="A5" s="15" t="s">
        <v>21</v>
      </c>
      <c r="B5" s="15"/>
      <c r="C5" s="13"/>
      <c r="E5" s="13"/>
      <c r="F5" s="13"/>
      <c r="G5" s="12" t="s">
        <v>78</v>
      </c>
      <c r="H5" s="12"/>
      <c r="I5" s="13"/>
    </row>
    <row r="7" spans="1:11" ht="25.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79</v>
      </c>
      <c r="J7" s="2" t="s">
        <v>19</v>
      </c>
      <c r="K7" s="2" t="s">
        <v>10</v>
      </c>
    </row>
    <row r="8" spans="1:11" ht="12.75">
      <c r="A8" s="78">
        <v>1</v>
      </c>
      <c r="B8" s="103" t="s">
        <v>11</v>
      </c>
      <c r="C8" s="42">
        <v>25</v>
      </c>
      <c r="D8" s="42">
        <v>25</v>
      </c>
      <c r="E8" s="42">
        <v>6</v>
      </c>
      <c r="F8" s="42">
        <v>10</v>
      </c>
      <c r="G8" s="42">
        <v>9</v>
      </c>
      <c r="H8" s="42">
        <v>0</v>
      </c>
      <c r="I8" s="7">
        <f>(E8*5+F8*4+G8*3+H8*2)/C8</f>
        <v>3.88</v>
      </c>
      <c r="J8" s="6">
        <f>D8/C8</f>
        <v>1</v>
      </c>
      <c r="K8" s="6">
        <f>(E8+F8)/C8</f>
        <v>0.64</v>
      </c>
    </row>
    <row r="9" spans="1:11" ht="12.75">
      <c r="A9" s="78">
        <v>2</v>
      </c>
      <c r="B9" s="103" t="s">
        <v>12</v>
      </c>
      <c r="C9" s="42">
        <v>25</v>
      </c>
      <c r="D9" s="42">
        <v>25</v>
      </c>
      <c r="E9" s="42">
        <v>9</v>
      </c>
      <c r="F9" s="42">
        <v>7</v>
      </c>
      <c r="G9" s="42">
        <v>9</v>
      </c>
      <c r="H9" s="42">
        <v>0</v>
      </c>
      <c r="I9" s="7">
        <f>(E9*5+F9*4+G9*3+H9*2)/C9</f>
        <v>4</v>
      </c>
      <c r="J9" s="6">
        <f>D9/C9</f>
        <v>1</v>
      </c>
      <c r="K9" s="6">
        <f>(E9+F9)/C9</f>
        <v>0.64</v>
      </c>
    </row>
    <row r="10" spans="1:11" ht="12.75">
      <c r="A10" s="78">
        <v>3</v>
      </c>
      <c r="B10" s="103" t="s">
        <v>13</v>
      </c>
      <c r="C10" s="42">
        <v>25</v>
      </c>
      <c r="D10" s="42">
        <v>25</v>
      </c>
      <c r="E10" s="42">
        <v>21</v>
      </c>
      <c r="F10" s="42">
        <v>2</v>
      </c>
      <c r="G10" s="42">
        <v>2</v>
      </c>
      <c r="H10" s="42">
        <v>0</v>
      </c>
      <c r="I10" s="7">
        <f>(E10*5+F10*4+G10*3+H10*2)/C10</f>
        <v>4.76</v>
      </c>
      <c r="J10" s="6">
        <f>D10/C10</f>
        <v>1</v>
      </c>
      <c r="K10" s="6">
        <f>(E10+F10)/C10</f>
        <v>0.92</v>
      </c>
    </row>
    <row r="11" spans="1:11" ht="12.75">
      <c r="A11" s="78">
        <v>4</v>
      </c>
      <c r="B11" s="103" t="s">
        <v>14</v>
      </c>
      <c r="C11" s="42">
        <v>25</v>
      </c>
      <c r="D11" s="42">
        <v>24</v>
      </c>
      <c r="E11" s="42">
        <v>9</v>
      </c>
      <c r="F11" s="42">
        <v>5</v>
      </c>
      <c r="G11" s="42">
        <v>10</v>
      </c>
      <c r="H11" s="42">
        <v>1</v>
      </c>
      <c r="I11" s="7">
        <f>(E11*5+F11*4+G11*3+H11*2)/C11</f>
        <v>3.88</v>
      </c>
      <c r="J11" s="6">
        <f>D11/C11</f>
        <v>0.96</v>
      </c>
      <c r="K11" s="6">
        <f>(E11+F11)/C11</f>
        <v>0.56</v>
      </c>
    </row>
    <row r="12" spans="1:11" ht="12.75">
      <c r="A12" s="78">
        <v>5</v>
      </c>
      <c r="B12" s="103" t="s">
        <v>24</v>
      </c>
      <c r="C12" s="42">
        <v>25</v>
      </c>
      <c r="D12" s="42">
        <v>24</v>
      </c>
      <c r="E12" s="42">
        <v>14</v>
      </c>
      <c r="F12" s="42">
        <v>5</v>
      </c>
      <c r="G12" s="42">
        <v>2</v>
      </c>
      <c r="H12" s="42">
        <v>1</v>
      </c>
      <c r="I12" s="7">
        <f>(E12*5+F12*4+G12*3+H12*2)/C12</f>
        <v>3.92</v>
      </c>
      <c r="J12" s="6">
        <f>D12/C12</f>
        <v>0.96</v>
      </c>
      <c r="K12" s="6">
        <f>(E12+F12)/C12</f>
        <v>0.76</v>
      </c>
    </row>
    <row r="13" spans="1:11" ht="12.75">
      <c r="A13" s="76"/>
      <c r="B13" s="104"/>
      <c r="C13" s="13"/>
      <c r="D13" s="13"/>
      <c r="E13" s="13"/>
      <c r="F13" s="13"/>
      <c r="G13" s="13"/>
      <c r="H13" s="13"/>
      <c r="I13" s="29"/>
      <c r="J13" s="30"/>
      <c r="K13" s="30"/>
    </row>
    <row r="14" spans="1:11" ht="12.75">
      <c r="A14" s="76"/>
      <c r="B14" s="104"/>
      <c r="C14" s="13"/>
      <c r="D14" s="13"/>
      <c r="E14" s="13"/>
      <c r="F14" s="13"/>
      <c r="G14" s="13"/>
      <c r="H14" s="13"/>
      <c r="I14" s="29"/>
      <c r="J14" s="30"/>
      <c r="K14" s="30"/>
    </row>
    <row r="15" spans="1:11" ht="12.75">
      <c r="A15" s="76"/>
      <c r="B15" s="28"/>
      <c r="C15" s="13"/>
      <c r="D15" s="13"/>
      <c r="E15" s="13"/>
      <c r="F15" s="13"/>
      <c r="G15" s="13"/>
      <c r="H15" s="13"/>
      <c r="I15" s="29"/>
      <c r="J15" s="30"/>
      <c r="K15" s="30"/>
    </row>
    <row r="16" spans="2:6" ht="12.75">
      <c r="B16" s="12" t="s">
        <v>18</v>
      </c>
      <c r="C16" s="12"/>
      <c r="D16" s="13"/>
      <c r="E16" s="13"/>
      <c r="F16" s="14">
        <f>AVERAGE(I8:I12)</f>
        <v>4.087999999999999</v>
      </c>
    </row>
    <row r="17" spans="2:6" ht="12.75">
      <c r="B17" s="12" t="s">
        <v>19</v>
      </c>
      <c r="C17" s="12"/>
      <c r="D17" s="15"/>
      <c r="E17" s="13"/>
      <c r="F17" s="16">
        <f>AVERAGE(J8:J12)</f>
        <v>0.984</v>
      </c>
    </row>
    <row r="18" spans="2:6" ht="12.75">
      <c r="B18" s="17" t="s">
        <v>10</v>
      </c>
      <c r="C18" s="18"/>
      <c r="D18" s="19"/>
      <c r="E18" s="13"/>
      <c r="F18" s="20">
        <f>AVERAGE(K8:K12)</f>
        <v>0.7040000000000001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K32"/>
  <sheetViews>
    <sheetView workbookViewId="0" topLeftCell="A1">
      <selection activeCell="A5" sqref="A5"/>
    </sheetView>
  </sheetViews>
  <sheetFormatPr defaultColWidth="9.140625" defaultRowHeight="12.75"/>
  <cols>
    <col min="3" max="3" width="12.28125" style="0" customWidth="1"/>
    <col min="4" max="4" width="12.8515625" style="0" customWidth="1"/>
    <col min="10" max="10" width="14.00390625" style="0" customWidth="1"/>
    <col min="11" max="11" width="14.28125" style="0" customWidth="1"/>
  </cols>
  <sheetData>
    <row r="1" spans="1:2" ht="15.75">
      <c r="A1" s="21" t="s">
        <v>80</v>
      </c>
      <c r="B1" s="21"/>
    </row>
    <row r="3" spans="1:9" ht="12.75">
      <c r="A3" s="15" t="s">
        <v>21</v>
      </c>
      <c r="B3" s="15"/>
      <c r="C3" s="13"/>
      <c r="E3" s="13"/>
      <c r="F3" s="13"/>
      <c r="G3" s="12" t="s">
        <v>81</v>
      </c>
      <c r="H3" s="12"/>
      <c r="I3" s="13"/>
    </row>
    <row r="5" spans="1:11" ht="38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2" t="s">
        <v>9</v>
      </c>
      <c r="K5" s="2" t="s">
        <v>10</v>
      </c>
    </row>
    <row r="6" spans="1:11" ht="12.75">
      <c r="A6" s="1">
        <v>1</v>
      </c>
      <c r="B6" s="3" t="s">
        <v>11</v>
      </c>
      <c r="C6" s="4">
        <v>25</v>
      </c>
      <c r="D6" s="4">
        <v>25</v>
      </c>
      <c r="E6" s="4">
        <v>1</v>
      </c>
      <c r="F6" s="4">
        <v>9</v>
      </c>
      <c r="G6" s="4">
        <v>15</v>
      </c>
      <c r="H6" s="4">
        <v>0</v>
      </c>
      <c r="I6" s="5">
        <f>(E6*5+F6*4+G6*3+H6*2)/C6</f>
        <v>3.44</v>
      </c>
      <c r="J6" s="6">
        <f>D6/C6</f>
        <v>1</v>
      </c>
      <c r="K6" s="6">
        <f>(E6+F6)/C6</f>
        <v>0.4</v>
      </c>
    </row>
    <row r="7" spans="1:11" ht="12.75">
      <c r="A7" s="1">
        <v>2</v>
      </c>
      <c r="B7" s="3" t="s">
        <v>12</v>
      </c>
      <c r="C7" s="4">
        <v>25</v>
      </c>
      <c r="D7" s="4">
        <v>21</v>
      </c>
      <c r="E7" s="4">
        <v>1</v>
      </c>
      <c r="F7" s="4">
        <v>7</v>
      </c>
      <c r="G7" s="4">
        <v>15</v>
      </c>
      <c r="H7" s="4">
        <v>4</v>
      </c>
      <c r="I7" s="7">
        <f>(E7*5+F7*4+G7*3+H7*2)/C7</f>
        <v>3.44</v>
      </c>
      <c r="J7" s="6">
        <f>D7/C7</f>
        <v>0.84</v>
      </c>
      <c r="K7" s="6">
        <f>(E7+F7)/C7</f>
        <v>0.32</v>
      </c>
    </row>
    <row r="8" spans="1:11" ht="12.75">
      <c r="A8" s="1">
        <v>3</v>
      </c>
      <c r="B8" s="1" t="s">
        <v>13</v>
      </c>
      <c r="C8" s="4">
        <v>25</v>
      </c>
      <c r="D8" s="4">
        <v>24</v>
      </c>
      <c r="E8" s="4">
        <v>2</v>
      </c>
      <c r="F8" s="4">
        <v>14</v>
      </c>
      <c r="G8" s="4">
        <v>8</v>
      </c>
      <c r="H8" s="4">
        <v>1</v>
      </c>
      <c r="I8" s="7">
        <f>(E8*5+F8*4+G8*3+H8*2)/C8</f>
        <v>3.68</v>
      </c>
      <c r="J8" s="6">
        <f>D8/C8</f>
        <v>0.96</v>
      </c>
      <c r="K8" s="6">
        <f>(E8+F8)/C8</f>
        <v>0.64</v>
      </c>
    </row>
    <row r="9" spans="1:11" ht="12.75">
      <c r="A9" s="1">
        <v>4</v>
      </c>
      <c r="B9" s="1" t="s">
        <v>14</v>
      </c>
      <c r="C9" s="4">
        <v>25</v>
      </c>
      <c r="D9" s="4">
        <v>23</v>
      </c>
      <c r="E9" s="4">
        <v>4</v>
      </c>
      <c r="F9" s="4">
        <v>6</v>
      </c>
      <c r="G9" s="4">
        <v>13</v>
      </c>
      <c r="H9" s="4">
        <v>2</v>
      </c>
      <c r="I9" s="7">
        <f>(E9*5+F9*4+G9*3+H9*2)/C9</f>
        <v>3.48</v>
      </c>
      <c r="J9" s="6">
        <f>D9/C9</f>
        <v>0.92</v>
      </c>
      <c r="K9" s="6">
        <f>(E9+F9)/C9</f>
        <v>0.4</v>
      </c>
    </row>
    <row r="10" spans="1:11" ht="12.75">
      <c r="A10" s="1">
        <v>5</v>
      </c>
      <c r="B10" s="1" t="s">
        <v>24</v>
      </c>
      <c r="C10" s="4">
        <v>25</v>
      </c>
      <c r="D10" s="4">
        <v>23</v>
      </c>
      <c r="E10" s="4">
        <v>4</v>
      </c>
      <c r="F10" s="4">
        <v>10</v>
      </c>
      <c r="G10" s="4">
        <v>9</v>
      </c>
      <c r="H10" s="4">
        <v>2</v>
      </c>
      <c r="I10" s="7">
        <f>(E10*5+F10*4+G10*3+H10*2)/C10</f>
        <v>3.64</v>
      </c>
      <c r="J10" s="6">
        <f>D10/C10</f>
        <v>0.92</v>
      </c>
      <c r="K10" s="6">
        <f>(E10+F10)/C10</f>
        <v>0.56</v>
      </c>
    </row>
    <row r="11" spans="1:11" ht="12.75">
      <c r="A11" s="34"/>
      <c r="B11" s="34"/>
      <c r="C11" s="35"/>
      <c r="D11" s="35"/>
      <c r="E11" s="35"/>
      <c r="F11" s="35"/>
      <c r="G11" s="35"/>
      <c r="H11" s="35"/>
      <c r="I11" s="29"/>
      <c r="J11" s="30"/>
      <c r="K11" s="30"/>
    </row>
    <row r="12" spans="1:11" ht="12.75">
      <c r="A12" s="34"/>
      <c r="B12" s="34"/>
      <c r="C12" s="35"/>
      <c r="D12" s="35"/>
      <c r="E12" s="35"/>
      <c r="F12" s="35"/>
      <c r="G12" s="35"/>
      <c r="H12" s="35"/>
      <c r="I12" s="29"/>
      <c r="J12" s="30"/>
      <c r="K12" s="30"/>
    </row>
    <row r="13" spans="2:6" ht="12.75">
      <c r="B13" s="12" t="s">
        <v>18</v>
      </c>
      <c r="C13" s="12"/>
      <c r="D13" s="13"/>
      <c r="E13" s="13"/>
      <c r="F13" s="14">
        <f>AVERAGE(I6:I10)</f>
        <v>3.536</v>
      </c>
    </row>
    <row r="14" spans="2:6" ht="12.75">
      <c r="B14" s="12" t="s">
        <v>19</v>
      </c>
      <c r="C14" s="12"/>
      <c r="D14" s="15"/>
      <c r="E14" s="13"/>
      <c r="F14" s="16">
        <f>AVERAGE(J6:J10)</f>
        <v>0.9279999999999999</v>
      </c>
    </row>
    <row r="15" spans="2:6" ht="12.75">
      <c r="B15" s="17" t="s">
        <v>10</v>
      </c>
      <c r="C15" s="18"/>
      <c r="D15" s="19"/>
      <c r="E15" s="13"/>
      <c r="F15" s="20">
        <f>AVERAGE(K6:K10)</f>
        <v>0.46399999999999997</v>
      </c>
    </row>
    <row r="18" spans="1:2" ht="15.75">
      <c r="A18" s="21" t="s">
        <v>82</v>
      </c>
      <c r="B18" s="21"/>
    </row>
    <row r="20" spans="1:9" ht="12.75">
      <c r="A20" s="15" t="s">
        <v>21</v>
      </c>
      <c r="B20" s="15"/>
      <c r="C20" s="13"/>
      <c r="E20" s="13"/>
      <c r="F20" s="13"/>
      <c r="G20" s="12" t="s">
        <v>81</v>
      </c>
      <c r="H20" s="12"/>
      <c r="I20" s="13"/>
    </row>
    <row r="22" spans="1:11" ht="38.25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2" t="s">
        <v>9</v>
      </c>
      <c r="K22" s="2" t="s">
        <v>10</v>
      </c>
    </row>
    <row r="23" spans="1:11" ht="12.75">
      <c r="A23" s="1">
        <v>1</v>
      </c>
      <c r="B23" s="3" t="s">
        <v>11</v>
      </c>
      <c r="C23" s="4">
        <v>25</v>
      </c>
      <c r="D23" s="4">
        <v>24</v>
      </c>
      <c r="E23" s="4">
        <v>1</v>
      </c>
      <c r="F23" s="4">
        <v>3</v>
      </c>
      <c r="G23" s="4">
        <v>20</v>
      </c>
      <c r="H23" s="4">
        <v>1</v>
      </c>
      <c r="I23" s="7">
        <f>(E23*5+F23*4+G23*3+H23*2)/C23</f>
        <v>3.16</v>
      </c>
      <c r="J23" s="6">
        <f>D23/C23</f>
        <v>0.96</v>
      </c>
      <c r="K23" s="6">
        <f>(E23+F23)/C23</f>
        <v>0.16</v>
      </c>
    </row>
    <row r="24" spans="1:11" ht="12.75">
      <c r="A24" s="1">
        <v>2</v>
      </c>
      <c r="B24" s="3" t="s">
        <v>12</v>
      </c>
      <c r="C24" s="4">
        <v>25</v>
      </c>
      <c r="D24" s="4">
        <v>24</v>
      </c>
      <c r="E24" s="4">
        <v>0</v>
      </c>
      <c r="F24" s="4">
        <v>8</v>
      </c>
      <c r="G24" s="4">
        <v>15</v>
      </c>
      <c r="H24" s="4">
        <v>1</v>
      </c>
      <c r="I24" s="7">
        <f>(E24*5+F24*4+G24*3+H24*2)/C24</f>
        <v>3.16</v>
      </c>
      <c r="J24" s="6">
        <f>D24/C24</f>
        <v>0.96</v>
      </c>
      <c r="K24" s="6">
        <f>(E24+F24)/C24</f>
        <v>0.32</v>
      </c>
    </row>
    <row r="25" spans="1:11" ht="12.75">
      <c r="A25" s="1">
        <v>3</v>
      </c>
      <c r="B25" s="1" t="s">
        <v>13</v>
      </c>
      <c r="C25" s="4">
        <v>25</v>
      </c>
      <c r="D25" s="4">
        <v>24</v>
      </c>
      <c r="E25" s="4">
        <v>2</v>
      </c>
      <c r="F25" s="4">
        <v>11</v>
      </c>
      <c r="G25" s="4">
        <v>11</v>
      </c>
      <c r="H25" s="4">
        <v>1</v>
      </c>
      <c r="I25" s="7">
        <f>(E25*5+F25*4+G25*3+H25*2)/C25</f>
        <v>3.56</v>
      </c>
      <c r="J25" s="6">
        <f>D25/C25</f>
        <v>0.96</v>
      </c>
      <c r="K25" s="6">
        <f>(E25+F25)/C25</f>
        <v>0.52</v>
      </c>
    </row>
    <row r="26" spans="1:11" ht="12.75">
      <c r="A26" s="105">
        <v>4</v>
      </c>
      <c r="B26" s="105" t="s">
        <v>14</v>
      </c>
      <c r="C26" s="106">
        <v>25</v>
      </c>
      <c r="D26" s="107">
        <v>24</v>
      </c>
      <c r="E26" s="106">
        <v>2</v>
      </c>
      <c r="F26" s="106">
        <v>8</v>
      </c>
      <c r="G26" s="106">
        <v>14</v>
      </c>
      <c r="H26" s="107">
        <v>1</v>
      </c>
      <c r="I26" s="100">
        <f>(E26*5+F26*4+G26*3+H26*2)/C26</f>
        <v>3.44</v>
      </c>
      <c r="J26" s="101">
        <f>D26/C26</f>
        <v>0.96</v>
      </c>
      <c r="K26" s="101">
        <f>(E26+F26)/C26</f>
        <v>0.4</v>
      </c>
    </row>
    <row r="27" spans="1:11" ht="12.75">
      <c r="A27" s="1">
        <v>5</v>
      </c>
      <c r="B27" s="1" t="s">
        <v>24</v>
      </c>
      <c r="C27" s="26">
        <v>25</v>
      </c>
      <c r="D27" s="4">
        <v>25</v>
      </c>
      <c r="E27" s="26">
        <v>4</v>
      </c>
      <c r="F27" s="26">
        <v>11</v>
      </c>
      <c r="G27" s="26">
        <v>8</v>
      </c>
      <c r="H27" s="4">
        <v>0</v>
      </c>
      <c r="I27" s="7">
        <f>(E27*5+F27*4+G27*3+H27*2)/C27</f>
        <v>3.52</v>
      </c>
      <c r="J27" s="6">
        <f>D27/C27</f>
        <v>1</v>
      </c>
      <c r="K27" s="6">
        <f>(E27+F27)/C27</f>
        <v>0.6</v>
      </c>
    </row>
    <row r="28" spans="1:11" ht="12.75">
      <c r="A28" s="34"/>
      <c r="B28" s="34"/>
      <c r="C28" s="38"/>
      <c r="D28" s="35"/>
      <c r="E28" s="38"/>
      <c r="F28" s="38"/>
      <c r="G28" s="38"/>
      <c r="H28" s="35"/>
      <c r="I28" s="29"/>
      <c r="J28" s="30"/>
      <c r="K28" s="30"/>
    </row>
    <row r="29" spans="1:11" ht="12.75">
      <c r="A29" s="34"/>
      <c r="B29" s="34"/>
      <c r="C29" s="38"/>
      <c r="D29" s="35"/>
      <c r="E29" s="38"/>
      <c r="F29" s="38"/>
      <c r="G29" s="38"/>
      <c r="H29" s="35"/>
      <c r="I29" s="29"/>
      <c r="J29" s="30"/>
      <c r="K29" s="30"/>
    </row>
    <row r="30" spans="2:6" ht="12.75">
      <c r="B30" s="12" t="s">
        <v>18</v>
      </c>
      <c r="C30" s="12"/>
      <c r="D30" s="13"/>
      <c r="E30" s="13"/>
      <c r="F30" s="14">
        <f>AVERAGE(I23:I27)</f>
        <v>3.368</v>
      </c>
    </row>
    <row r="31" spans="2:6" ht="12.75">
      <c r="B31" s="12" t="s">
        <v>19</v>
      </c>
      <c r="C31" s="12"/>
      <c r="D31" s="15"/>
      <c r="E31" s="13"/>
      <c r="F31" s="16">
        <f>AVERAGE(J23:J27)</f>
        <v>0.968</v>
      </c>
    </row>
    <row r="32" spans="2:6" ht="12.75">
      <c r="B32" s="17" t="s">
        <v>10</v>
      </c>
      <c r="C32" s="18"/>
      <c r="D32" s="19"/>
      <c r="E32" s="13"/>
      <c r="F32" s="20">
        <f>AVERAGE(K23:K27)</f>
        <v>0.4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9"/>
  <sheetViews>
    <sheetView tabSelected="1" workbookViewId="0" topLeftCell="A1">
      <selection activeCell="R12" sqref="Q12:R12"/>
    </sheetView>
  </sheetViews>
  <sheetFormatPr defaultColWidth="9.140625" defaultRowHeight="12.75"/>
  <cols>
    <col min="1" max="1" width="22.7109375" style="0" customWidth="1"/>
    <col min="2" max="2" width="21.57421875" style="0" customWidth="1"/>
    <col min="4" max="4" width="14.421875" style="0" customWidth="1"/>
    <col min="5" max="5" width="14.7109375" style="0" customWidth="1"/>
    <col min="6" max="6" width="20.28125" style="0" customWidth="1"/>
  </cols>
  <sheetData>
    <row r="1" spans="1:6" ht="21.75" customHeight="1">
      <c r="A1" s="130" t="s">
        <v>83</v>
      </c>
      <c r="B1" s="130"/>
      <c r="C1" s="130"/>
      <c r="D1" s="130" t="s">
        <v>84</v>
      </c>
      <c r="E1" s="130"/>
      <c r="F1" s="130"/>
    </row>
    <row r="2" spans="1:6" ht="42" customHeight="1">
      <c r="A2" s="131" t="s">
        <v>40</v>
      </c>
      <c r="B2" s="108" t="s">
        <v>85</v>
      </c>
      <c r="C2" s="108" t="s">
        <v>86</v>
      </c>
      <c r="D2" s="109" t="s">
        <v>18</v>
      </c>
      <c r="E2" s="109" t="s">
        <v>87</v>
      </c>
      <c r="F2" s="109" t="s">
        <v>88</v>
      </c>
    </row>
    <row r="3" spans="1:6" ht="12.75">
      <c r="A3" s="131"/>
      <c r="B3" s="110" t="s">
        <v>89</v>
      </c>
      <c r="C3" s="111" t="s">
        <v>90</v>
      </c>
      <c r="D3" s="7">
        <v>3.3</v>
      </c>
      <c r="E3" s="7">
        <v>40</v>
      </c>
      <c r="F3" s="7">
        <v>88</v>
      </c>
    </row>
    <row r="4" spans="1:6" ht="15.75" customHeight="1">
      <c r="A4" s="131"/>
      <c r="B4" s="132" t="s">
        <v>33</v>
      </c>
      <c r="C4" s="111" t="s">
        <v>52</v>
      </c>
      <c r="D4" s="7">
        <v>3.8</v>
      </c>
      <c r="E4" s="7">
        <v>56.5</v>
      </c>
      <c r="F4" s="7">
        <v>100</v>
      </c>
    </row>
    <row r="5" spans="1:6" ht="12.75">
      <c r="A5" s="131"/>
      <c r="B5" s="132"/>
      <c r="C5" s="112" t="s">
        <v>42</v>
      </c>
      <c r="D5" s="7">
        <v>2.8</v>
      </c>
      <c r="E5" s="7">
        <v>29.2</v>
      </c>
      <c r="F5" s="7">
        <v>33.3</v>
      </c>
    </row>
    <row r="6" spans="1:6" ht="12.75">
      <c r="A6" s="131"/>
      <c r="B6" s="133" t="s">
        <v>91</v>
      </c>
      <c r="C6" s="112" t="s">
        <v>92</v>
      </c>
      <c r="D6" s="7">
        <v>3.2</v>
      </c>
      <c r="E6" s="7">
        <v>24</v>
      </c>
      <c r="F6" s="7">
        <v>88</v>
      </c>
    </row>
    <row r="7" spans="1:6" ht="12.75">
      <c r="A7" s="131"/>
      <c r="B7" s="133"/>
      <c r="C7" s="112" t="s">
        <v>93</v>
      </c>
      <c r="D7" s="7">
        <v>3.2</v>
      </c>
      <c r="E7" s="7">
        <v>16</v>
      </c>
      <c r="F7" s="7">
        <v>100</v>
      </c>
    </row>
    <row r="8" spans="1:6" ht="12.75">
      <c r="A8" s="131"/>
      <c r="B8" s="133"/>
      <c r="C8" s="112" t="s">
        <v>94</v>
      </c>
      <c r="D8" s="7">
        <v>3.1</v>
      </c>
      <c r="E8" s="7">
        <v>36</v>
      </c>
      <c r="F8" s="7">
        <v>76</v>
      </c>
    </row>
    <row r="9" spans="1:6" ht="12.75">
      <c r="A9" s="131"/>
      <c r="B9" s="133"/>
      <c r="C9" s="112" t="s">
        <v>95</v>
      </c>
      <c r="D9" s="7">
        <v>3.4</v>
      </c>
      <c r="E9" s="7">
        <v>32</v>
      </c>
      <c r="F9" s="7">
        <v>84</v>
      </c>
    </row>
    <row r="10" spans="1:6" ht="12.75">
      <c r="A10" s="131"/>
      <c r="B10" s="133"/>
      <c r="C10" s="167" t="s">
        <v>106</v>
      </c>
      <c r="D10" s="7">
        <v>2.9</v>
      </c>
      <c r="E10" s="7">
        <v>16.7</v>
      </c>
      <c r="F10" s="7">
        <v>75</v>
      </c>
    </row>
    <row r="11" spans="1:6" ht="12.75">
      <c r="A11" s="131"/>
      <c r="B11" s="133"/>
      <c r="C11" s="167" t="s">
        <v>107</v>
      </c>
      <c r="D11" s="7">
        <v>3.3</v>
      </c>
      <c r="E11" s="7">
        <v>41.7</v>
      </c>
      <c r="F11" s="7">
        <v>79.2</v>
      </c>
    </row>
    <row r="12" spans="1:6" ht="12.75">
      <c r="A12" s="131"/>
      <c r="B12" s="133"/>
      <c r="C12" s="167" t="s">
        <v>125</v>
      </c>
      <c r="D12" s="7">
        <v>3.5</v>
      </c>
      <c r="E12" s="7">
        <v>45.8</v>
      </c>
      <c r="F12" s="7">
        <v>95.8</v>
      </c>
    </row>
    <row r="13" spans="1:6" ht="12.75">
      <c r="A13" s="131"/>
      <c r="B13" s="134"/>
      <c r="C13" s="134"/>
      <c r="D13" s="113">
        <f>AVERAGE(D3:D12)</f>
        <v>3.25</v>
      </c>
      <c r="E13" s="113">
        <f>AVERAGE(E3:E12)</f>
        <v>33.79</v>
      </c>
      <c r="F13" s="113">
        <f>AVERAGE(F3:F12)</f>
        <v>81.92999999999999</v>
      </c>
    </row>
    <row r="14" spans="1:6" ht="12.75">
      <c r="A14" s="131" t="s">
        <v>48</v>
      </c>
      <c r="B14" s="132" t="s">
        <v>96</v>
      </c>
      <c r="C14" s="114" t="s">
        <v>74</v>
      </c>
      <c r="D14" s="7">
        <v>2.8</v>
      </c>
      <c r="E14" s="7">
        <v>20</v>
      </c>
      <c r="F14" s="7">
        <v>88</v>
      </c>
    </row>
    <row r="15" spans="1:6" ht="12.75">
      <c r="A15" s="131"/>
      <c r="B15" s="132"/>
      <c r="C15" s="114" t="s">
        <v>93</v>
      </c>
      <c r="D15" s="7">
        <v>3.2</v>
      </c>
      <c r="E15" s="7">
        <v>20</v>
      </c>
      <c r="F15" s="7">
        <v>96</v>
      </c>
    </row>
    <row r="16" spans="1:6" ht="12.75">
      <c r="A16" s="131"/>
      <c r="B16" s="132"/>
      <c r="C16" s="114" t="s">
        <v>94</v>
      </c>
      <c r="D16" s="7">
        <v>3.3</v>
      </c>
      <c r="E16" s="7">
        <v>28</v>
      </c>
      <c r="F16" s="7">
        <v>100</v>
      </c>
    </row>
    <row r="17" spans="1:6" ht="12.75">
      <c r="A17" s="131"/>
      <c r="B17" s="134"/>
      <c r="C17" s="134"/>
      <c r="D17" s="113">
        <f>AVERAGE(D14:D16)</f>
        <v>3.1</v>
      </c>
      <c r="E17" s="113">
        <f>AVERAGE(E14:E16)</f>
        <v>22.666666666666668</v>
      </c>
      <c r="F17" s="113">
        <f>AVERAGE(F14:F16)</f>
        <v>94.66666666666667</v>
      </c>
    </row>
    <row r="18" spans="1:6" ht="12.75">
      <c r="A18" s="131" t="s">
        <v>34</v>
      </c>
      <c r="B18" s="132" t="s">
        <v>89</v>
      </c>
      <c r="C18" s="114" t="s">
        <v>74</v>
      </c>
      <c r="D18" s="7">
        <v>2.6</v>
      </c>
      <c r="E18" s="7">
        <v>0</v>
      </c>
      <c r="F18" s="7">
        <v>58.3</v>
      </c>
    </row>
    <row r="19" spans="1:6" ht="12.75">
      <c r="A19" s="131"/>
      <c r="B19" s="132"/>
      <c r="C19" s="114" t="s">
        <v>93</v>
      </c>
      <c r="D19" s="7">
        <v>2.8</v>
      </c>
      <c r="E19" s="7">
        <v>23.1</v>
      </c>
      <c r="F19" s="7">
        <v>61.5</v>
      </c>
    </row>
    <row r="20" spans="1:6" ht="12.75">
      <c r="A20" s="131"/>
      <c r="B20" s="132"/>
      <c r="C20" s="114" t="s">
        <v>97</v>
      </c>
      <c r="D20" s="7">
        <v>3.2</v>
      </c>
      <c r="E20" s="7">
        <v>30.8</v>
      </c>
      <c r="F20" s="7">
        <v>84.6</v>
      </c>
    </row>
    <row r="21" spans="1:6" ht="12.75">
      <c r="A21" s="131"/>
      <c r="B21" s="132"/>
      <c r="C21" s="114" t="s">
        <v>98</v>
      </c>
      <c r="D21" s="7">
        <v>3.3</v>
      </c>
      <c r="E21" s="7">
        <v>33.3</v>
      </c>
      <c r="F21" s="7">
        <v>75</v>
      </c>
    </row>
    <row r="22" spans="1:6" ht="12.75">
      <c r="A22" s="131"/>
      <c r="B22" s="132"/>
      <c r="C22" s="114" t="s">
        <v>99</v>
      </c>
      <c r="D22" s="7">
        <v>3.7</v>
      </c>
      <c r="E22" s="7">
        <v>50</v>
      </c>
      <c r="F22" s="7">
        <v>83.3</v>
      </c>
    </row>
    <row r="23" spans="1:6" ht="12.75">
      <c r="A23" s="131"/>
      <c r="B23" s="132" t="s">
        <v>33</v>
      </c>
      <c r="C23" s="114" t="s">
        <v>74</v>
      </c>
      <c r="D23" s="7">
        <v>3.5</v>
      </c>
      <c r="E23" s="7">
        <v>38.5</v>
      </c>
      <c r="F23" s="7">
        <v>92.3</v>
      </c>
    </row>
    <row r="24" spans="1:6" ht="12.75">
      <c r="A24" s="131"/>
      <c r="B24" s="132"/>
      <c r="C24" s="114" t="s">
        <v>93</v>
      </c>
      <c r="D24" s="7">
        <v>3.4</v>
      </c>
      <c r="E24" s="7">
        <v>25</v>
      </c>
      <c r="F24" s="7">
        <v>91.7</v>
      </c>
    </row>
    <row r="25" spans="1:6" ht="12.75">
      <c r="A25" s="131"/>
      <c r="B25" s="132"/>
      <c r="C25" s="114" t="s">
        <v>97</v>
      </c>
      <c r="D25" s="7">
        <v>3.6</v>
      </c>
      <c r="E25" s="7">
        <v>41.7</v>
      </c>
      <c r="F25" s="7">
        <v>91.7</v>
      </c>
    </row>
    <row r="26" spans="1:6" ht="12.75">
      <c r="A26" s="131"/>
      <c r="B26" s="132"/>
      <c r="C26" s="114" t="s">
        <v>98</v>
      </c>
      <c r="D26" s="7">
        <v>3.5</v>
      </c>
      <c r="E26" s="7">
        <v>46.2</v>
      </c>
      <c r="F26" s="7">
        <v>76.9</v>
      </c>
    </row>
    <row r="27" spans="1:6" ht="12.75">
      <c r="A27" s="131"/>
      <c r="B27" s="132"/>
      <c r="C27" s="114" t="s">
        <v>99</v>
      </c>
      <c r="D27" s="7">
        <v>3.5</v>
      </c>
      <c r="E27" s="7">
        <v>54.5</v>
      </c>
      <c r="F27" s="7">
        <v>81.8</v>
      </c>
    </row>
    <row r="28" spans="1:6" ht="12.75">
      <c r="A28" s="131"/>
      <c r="B28" s="134"/>
      <c r="C28" s="134"/>
      <c r="D28" s="113">
        <f>AVERAGE(D18:D27)</f>
        <v>3.31</v>
      </c>
      <c r="E28" s="113">
        <f>AVERAGE(E18:E27)</f>
        <v>34.309999999999995</v>
      </c>
      <c r="F28" s="113">
        <f>AVERAGE(F18:F27)</f>
        <v>79.71000000000001</v>
      </c>
    </row>
    <row r="29" spans="1:6" ht="12.75">
      <c r="A29" s="135" t="s">
        <v>34</v>
      </c>
      <c r="B29" s="111" t="s">
        <v>89</v>
      </c>
      <c r="C29" s="151" t="s">
        <v>125</v>
      </c>
      <c r="D29" s="115">
        <v>3.3</v>
      </c>
      <c r="E29" s="115">
        <v>33.3</v>
      </c>
      <c r="F29" s="115">
        <v>83.3</v>
      </c>
    </row>
    <row r="30" spans="1:6" ht="12.75">
      <c r="A30" s="135"/>
      <c r="B30" s="111" t="s">
        <v>33</v>
      </c>
      <c r="C30" s="151" t="s">
        <v>126</v>
      </c>
      <c r="D30" s="115">
        <v>3.8</v>
      </c>
      <c r="E30" s="115">
        <v>66.37</v>
      </c>
      <c r="F30" s="115">
        <v>83.3</v>
      </c>
    </row>
    <row r="31" spans="1:6" ht="12.75">
      <c r="A31" s="135"/>
      <c r="B31" s="136"/>
      <c r="C31" s="136"/>
      <c r="D31" s="113">
        <f>AVERAGE(D29:D30)</f>
        <v>3.55</v>
      </c>
      <c r="E31" s="113">
        <f>AVERAGE(E29:E30)</f>
        <v>49.835</v>
      </c>
      <c r="F31" s="113">
        <f>AVERAGE(F29:F30)</f>
        <v>83.3</v>
      </c>
    </row>
    <row r="32" spans="1:6" ht="12.75">
      <c r="A32" s="131" t="s">
        <v>100</v>
      </c>
      <c r="B32" s="132" t="s">
        <v>101</v>
      </c>
      <c r="C32" s="114" t="s">
        <v>74</v>
      </c>
      <c r="D32" s="42">
        <v>3.4</v>
      </c>
      <c r="E32" s="7">
        <v>40</v>
      </c>
      <c r="F32" s="7">
        <v>100</v>
      </c>
    </row>
    <row r="33" spans="1:6" ht="12.75">
      <c r="A33" s="131"/>
      <c r="B33" s="132"/>
      <c r="C33" s="114" t="s">
        <v>93</v>
      </c>
      <c r="D33" s="42">
        <v>3.4</v>
      </c>
      <c r="E33" s="7">
        <v>32</v>
      </c>
      <c r="F33" s="7">
        <v>84</v>
      </c>
    </row>
    <row r="34" spans="1:6" ht="12.75">
      <c r="A34" s="131"/>
      <c r="B34" s="132"/>
      <c r="C34" s="114" t="s">
        <v>97</v>
      </c>
      <c r="D34" s="42">
        <v>3.7</v>
      </c>
      <c r="E34" s="7">
        <v>64</v>
      </c>
      <c r="F34" s="7">
        <v>96</v>
      </c>
    </row>
    <row r="35" spans="1:6" ht="12.75">
      <c r="A35" s="131"/>
      <c r="B35" s="132"/>
      <c r="C35" s="114" t="s">
        <v>98</v>
      </c>
      <c r="D35" s="42">
        <v>3.5</v>
      </c>
      <c r="E35" s="7">
        <v>40</v>
      </c>
      <c r="F35" s="7">
        <v>92</v>
      </c>
    </row>
    <row r="36" spans="1:6" ht="12.75">
      <c r="A36" s="131"/>
      <c r="B36" s="132"/>
      <c r="C36" s="114" t="s">
        <v>99</v>
      </c>
      <c r="D36" s="42">
        <v>3.6</v>
      </c>
      <c r="E36" s="7">
        <v>56</v>
      </c>
      <c r="F36" s="7">
        <v>92</v>
      </c>
    </row>
    <row r="37" spans="1:6" ht="12.75">
      <c r="A37" s="131"/>
      <c r="B37" s="136"/>
      <c r="C37" s="136"/>
      <c r="D37" s="113">
        <f>AVERAGE(D32:D36)</f>
        <v>3.5200000000000005</v>
      </c>
      <c r="E37" s="113">
        <f>AVERAGE(E32:E36)</f>
        <v>46.4</v>
      </c>
      <c r="F37" s="113">
        <f>AVERAGE(F32:F36)</f>
        <v>92.8</v>
      </c>
    </row>
    <row r="38" spans="1:6" ht="12.75">
      <c r="A38" s="135" t="s">
        <v>102</v>
      </c>
      <c r="B38" s="132" t="s">
        <v>101</v>
      </c>
      <c r="C38" s="114" t="s">
        <v>74</v>
      </c>
      <c r="D38" s="115">
        <v>3.2</v>
      </c>
      <c r="E38" s="115">
        <v>16</v>
      </c>
      <c r="F38" s="115">
        <v>96</v>
      </c>
    </row>
    <row r="39" spans="1:6" ht="12.75">
      <c r="A39" s="135"/>
      <c r="B39" s="132"/>
      <c r="C39" s="114" t="s">
        <v>93</v>
      </c>
      <c r="D39" s="115">
        <v>3.2</v>
      </c>
      <c r="E39" s="115">
        <v>32</v>
      </c>
      <c r="F39" s="115">
        <v>96</v>
      </c>
    </row>
    <row r="40" spans="1:6" ht="12.75">
      <c r="A40" s="135"/>
      <c r="B40" s="132"/>
      <c r="C40" s="114" t="s">
        <v>97</v>
      </c>
      <c r="D40" s="115">
        <v>3.6</v>
      </c>
      <c r="E40" s="115">
        <v>52</v>
      </c>
      <c r="F40" s="115">
        <v>96</v>
      </c>
    </row>
    <row r="41" spans="1:6" ht="12.75">
      <c r="A41" s="135"/>
      <c r="B41" s="132"/>
      <c r="C41" s="114" t="s">
        <v>98</v>
      </c>
      <c r="D41" s="115">
        <v>3.4</v>
      </c>
      <c r="E41" s="115">
        <v>40</v>
      </c>
      <c r="F41" s="115">
        <v>96</v>
      </c>
    </row>
    <row r="42" spans="1:6" ht="12.75">
      <c r="A42" s="135"/>
      <c r="B42" s="132"/>
      <c r="C42" s="114" t="s">
        <v>99</v>
      </c>
      <c r="D42" s="115">
        <v>3.5</v>
      </c>
      <c r="E42" s="115">
        <v>60</v>
      </c>
      <c r="F42" s="115">
        <v>100</v>
      </c>
    </row>
    <row r="43" spans="1:6" ht="12.75">
      <c r="A43" s="135"/>
      <c r="B43" s="136"/>
      <c r="C43" s="136"/>
      <c r="D43" s="113">
        <f>AVERAGE(D38:D42)</f>
        <v>3.38</v>
      </c>
      <c r="E43" s="113">
        <f>AVERAGE(E38:E42)</f>
        <v>40</v>
      </c>
      <c r="F43" s="113">
        <f>AVERAGE(F38:F42)</f>
        <v>96.8</v>
      </c>
    </row>
    <row r="44" spans="1:6" ht="12.75">
      <c r="A44" s="131" t="s">
        <v>77</v>
      </c>
      <c r="B44" s="132" t="s">
        <v>103</v>
      </c>
      <c r="C44" s="114" t="s">
        <v>74</v>
      </c>
      <c r="D44" s="115">
        <v>3.9</v>
      </c>
      <c r="E44" s="115">
        <v>64</v>
      </c>
      <c r="F44" s="115">
        <v>100</v>
      </c>
    </row>
    <row r="45" spans="1:6" ht="12.75">
      <c r="A45" s="131"/>
      <c r="B45" s="132"/>
      <c r="C45" s="114" t="s">
        <v>93</v>
      </c>
      <c r="D45" s="115">
        <v>4</v>
      </c>
      <c r="E45" s="115">
        <v>64</v>
      </c>
      <c r="F45" s="115">
        <v>100</v>
      </c>
    </row>
    <row r="46" spans="1:6" ht="12.75">
      <c r="A46" s="131"/>
      <c r="B46" s="132"/>
      <c r="C46" s="114" t="s">
        <v>97</v>
      </c>
      <c r="D46" s="115">
        <v>4.8</v>
      </c>
      <c r="E46" s="115">
        <v>92</v>
      </c>
      <c r="F46" s="115">
        <v>100</v>
      </c>
    </row>
    <row r="47" spans="1:6" ht="12.75">
      <c r="A47" s="131"/>
      <c r="B47" s="132"/>
      <c r="C47" s="114" t="s">
        <v>98</v>
      </c>
      <c r="D47" s="115">
        <v>3.9</v>
      </c>
      <c r="E47" s="115">
        <v>56</v>
      </c>
      <c r="F47" s="115">
        <v>96</v>
      </c>
    </row>
    <row r="48" spans="1:6" ht="12.75">
      <c r="A48" s="131"/>
      <c r="B48" s="132"/>
      <c r="C48" s="114" t="s">
        <v>99</v>
      </c>
      <c r="D48" s="115">
        <v>3.9</v>
      </c>
      <c r="E48" s="115">
        <v>76</v>
      </c>
      <c r="F48" s="115">
        <v>96</v>
      </c>
    </row>
    <row r="49" spans="1:6" ht="12.75">
      <c r="A49" s="131"/>
      <c r="B49" s="136"/>
      <c r="C49" s="136"/>
      <c r="D49" s="113">
        <f>AVERAGE(D44:D48)</f>
        <v>4.1</v>
      </c>
      <c r="E49" s="113">
        <f>AVERAGE(E44:E48)</f>
        <v>70.4</v>
      </c>
      <c r="F49" s="113">
        <f>AVERAGE(F44:F48)</f>
        <v>98.4</v>
      </c>
    </row>
    <row r="50" spans="1:6" ht="14.25" customHeight="1">
      <c r="A50" s="137" t="s">
        <v>104</v>
      </c>
      <c r="B50" s="145" t="s">
        <v>115</v>
      </c>
      <c r="C50" s="114" t="s">
        <v>74</v>
      </c>
      <c r="D50" s="42">
        <v>3.8</v>
      </c>
      <c r="E50" s="7">
        <v>72</v>
      </c>
      <c r="F50" s="7">
        <v>100</v>
      </c>
    </row>
    <row r="51" spans="1:6" ht="12.75">
      <c r="A51" s="137"/>
      <c r="B51" s="138"/>
      <c r="C51" s="114" t="s">
        <v>93</v>
      </c>
      <c r="D51" s="42">
        <v>3.5</v>
      </c>
      <c r="E51" s="7">
        <v>44</v>
      </c>
      <c r="F51" s="7">
        <v>100</v>
      </c>
    </row>
    <row r="52" spans="1:6" ht="12.75">
      <c r="A52" s="137"/>
      <c r="B52" s="138"/>
      <c r="C52" s="114" t="s">
        <v>97</v>
      </c>
      <c r="D52" s="42">
        <v>3.9</v>
      </c>
      <c r="E52" s="7">
        <v>80</v>
      </c>
      <c r="F52" s="7">
        <v>100</v>
      </c>
    </row>
    <row r="53" spans="1:6" ht="12.75">
      <c r="A53" s="137"/>
      <c r="B53" s="138"/>
      <c r="C53" s="114" t="s">
        <v>98</v>
      </c>
      <c r="D53" s="42">
        <v>3.6</v>
      </c>
      <c r="E53" s="7">
        <v>56</v>
      </c>
      <c r="F53" s="7">
        <v>88</v>
      </c>
    </row>
    <row r="54" spans="1:6" ht="12.75">
      <c r="A54" s="137"/>
      <c r="B54" s="138"/>
      <c r="C54" s="114" t="s">
        <v>99</v>
      </c>
      <c r="D54" s="42">
        <v>4.3</v>
      </c>
      <c r="E54" s="7">
        <v>91.3</v>
      </c>
      <c r="F54" s="7">
        <v>100</v>
      </c>
    </row>
    <row r="55" spans="1:6" ht="12.75">
      <c r="A55" s="137"/>
      <c r="B55" s="138"/>
      <c r="C55" s="114" t="s">
        <v>74</v>
      </c>
      <c r="D55" s="42">
        <v>4.1</v>
      </c>
      <c r="E55" s="7">
        <v>84</v>
      </c>
      <c r="F55" s="7">
        <v>100</v>
      </c>
    </row>
    <row r="56" spans="1:6" ht="12.75">
      <c r="A56" s="137"/>
      <c r="B56" s="138"/>
      <c r="C56" s="114" t="s">
        <v>93</v>
      </c>
      <c r="D56" s="42">
        <v>3.4</v>
      </c>
      <c r="E56" s="7">
        <v>37.5</v>
      </c>
      <c r="F56" s="7">
        <v>100</v>
      </c>
    </row>
    <row r="57" spans="1:6" ht="12.75">
      <c r="A57" s="137"/>
      <c r="B57" s="138"/>
      <c r="C57" s="114" t="s">
        <v>97</v>
      </c>
      <c r="D57" s="42">
        <v>3.1</v>
      </c>
      <c r="E57" s="7">
        <v>54.2</v>
      </c>
      <c r="F57" s="7">
        <v>45.8</v>
      </c>
    </row>
    <row r="58" spans="1:6" ht="12.75">
      <c r="A58" s="137"/>
      <c r="B58" s="138"/>
      <c r="C58" s="114" t="s">
        <v>98</v>
      </c>
      <c r="D58" s="42">
        <v>4</v>
      </c>
      <c r="E58" s="7">
        <v>70.8</v>
      </c>
      <c r="F58" s="7">
        <v>100</v>
      </c>
    </row>
    <row r="59" spans="1:6" ht="12.75">
      <c r="A59" s="137"/>
      <c r="B59" s="138"/>
      <c r="C59" s="114" t="s">
        <v>99</v>
      </c>
      <c r="D59" s="42">
        <v>3.9</v>
      </c>
      <c r="E59" s="7">
        <v>66.7</v>
      </c>
      <c r="F59" s="7">
        <v>100</v>
      </c>
    </row>
    <row r="60" spans="1:6" ht="12.75">
      <c r="A60" s="137"/>
      <c r="B60" s="134"/>
      <c r="C60" s="134"/>
      <c r="D60" s="113">
        <f>AVERAGE(D50:D59)</f>
        <v>3.7599999999999993</v>
      </c>
      <c r="E60" s="113">
        <f>AVERAGE(E50:E59)</f>
        <v>65.65</v>
      </c>
      <c r="F60" s="113">
        <f>AVERAGE(F50:F59)</f>
        <v>93.38</v>
      </c>
    </row>
    <row r="61" spans="1:6" ht="12.75">
      <c r="A61" s="139" t="s">
        <v>31</v>
      </c>
      <c r="B61" s="132" t="s">
        <v>26</v>
      </c>
      <c r="C61" s="111" t="s">
        <v>94</v>
      </c>
      <c r="D61" s="42">
        <v>3.5</v>
      </c>
      <c r="E61" s="7">
        <v>44</v>
      </c>
      <c r="F61" s="7">
        <v>100</v>
      </c>
    </row>
    <row r="62" spans="1:6" ht="12.75">
      <c r="A62" s="139"/>
      <c r="B62" s="132"/>
      <c r="C62" s="111" t="s">
        <v>98</v>
      </c>
      <c r="D62" s="42">
        <v>3.6</v>
      </c>
      <c r="E62" s="7">
        <v>48</v>
      </c>
      <c r="F62" s="7">
        <v>100</v>
      </c>
    </row>
    <row r="63" spans="1:6" ht="12.75">
      <c r="A63" s="139"/>
      <c r="B63" s="132"/>
      <c r="C63" s="111" t="s">
        <v>99</v>
      </c>
      <c r="D63" s="42">
        <v>3.8</v>
      </c>
      <c r="E63" s="7">
        <v>60.9</v>
      </c>
      <c r="F63" s="7">
        <v>100</v>
      </c>
    </row>
    <row r="64" spans="1:6" ht="12.75">
      <c r="A64" s="139"/>
      <c r="B64" s="136"/>
      <c r="C64" s="136"/>
      <c r="D64" s="116">
        <f>AVERAGE(D61:D63)</f>
        <v>3.633333333333333</v>
      </c>
      <c r="E64" s="116">
        <f>AVERAGE(E61:E63)</f>
        <v>50.96666666666667</v>
      </c>
      <c r="F64" s="116">
        <f>AVERAGE(F61:F63)</f>
        <v>100</v>
      </c>
    </row>
    <row r="65" spans="1:6" ht="12.75">
      <c r="A65" s="131" t="s">
        <v>28</v>
      </c>
      <c r="B65" s="147" t="s">
        <v>63</v>
      </c>
      <c r="C65" s="150" t="s">
        <v>74</v>
      </c>
      <c r="D65" s="42">
        <v>3.8</v>
      </c>
      <c r="E65" s="42">
        <v>64</v>
      </c>
      <c r="F65" s="42">
        <v>100</v>
      </c>
    </row>
    <row r="66" spans="1:6" ht="12.75">
      <c r="A66" s="131"/>
      <c r="B66" s="148"/>
      <c r="C66" s="150" t="s">
        <v>93</v>
      </c>
      <c r="D66" s="42">
        <v>3.2</v>
      </c>
      <c r="E66" s="42">
        <v>37.5</v>
      </c>
      <c r="F66" s="42">
        <v>91.7</v>
      </c>
    </row>
    <row r="67" spans="1:6" ht="12.75">
      <c r="A67" s="131"/>
      <c r="B67" s="149"/>
      <c r="C67" s="150" t="s">
        <v>97</v>
      </c>
      <c r="D67" s="42">
        <v>3.2</v>
      </c>
      <c r="E67" s="42">
        <v>32</v>
      </c>
      <c r="F67" s="42">
        <v>96</v>
      </c>
    </row>
    <row r="68" spans="1:9" ht="12.75">
      <c r="A68" s="131"/>
      <c r="B68" s="134"/>
      <c r="C68" s="134"/>
      <c r="D68" s="62">
        <f>AVERAGE(D65:D67)</f>
        <v>3.4</v>
      </c>
      <c r="E68" s="62">
        <f>AVERAGE(E65:E67)</f>
        <v>44.5</v>
      </c>
      <c r="F68" s="62">
        <f>AVERAGE(F65:F67)</f>
        <v>95.89999999999999</v>
      </c>
      <c r="I68" s="28"/>
    </row>
    <row r="69" spans="1:9" ht="20.25" customHeight="1">
      <c r="A69" s="152" t="s">
        <v>117</v>
      </c>
      <c r="B69" s="153" t="s">
        <v>26</v>
      </c>
      <c r="C69" s="151" t="s">
        <v>98</v>
      </c>
      <c r="D69" s="62">
        <v>3.6</v>
      </c>
      <c r="E69" s="113">
        <v>46</v>
      </c>
      <c r="F69" s="113">
        <v>100</v>
      </c>
      <c r="I69" s="28"/>
    </row>
    <row r="70" spans="1:9" ht="14.25" customHeight="1">
      <c r="A70" s="140" t="s">
        <v>68</v>
      </c>
      <c r="B70" s="132" t="s">
        <v>105</v>
      </c>
      <c r="C70" s="114" t="s">
        <v>74</v>
      </c>
      <c r="D70" s="7">
        <v>3.3</v>
      </c>
      <c r="E70" s="171">
        <v>25</v>
      </c>
      <c r="F70" s="117">
        <v>91.7</v>
      </c>
      <c r="I70" s="28"/>
    </row>
    <row r="71" spans="1:9" ht="12.75">
      <c r="A71" s="140"/>
      <c r="B71" s="132"/>
      <c r="C71" s="114" t="s">
        <v>93</v>
      </c>
      <c r="D71" s="7">
        <v>3.2</v>
      </c>
      <c r="E71" s="118">
        <v>27.3</v>
      </c>
      <c r="F71" s="117">
        <v>81.8</v>
      </c>
      <c r="I71" s="28"/>
    </row>
    <row r="72" spans="1:9" ht="12.75">
      <c r="A72" s="140"/>
      <c r="B72" s="132"/>
      <c r="C72" s="114" t="s">
        <v>97</v>
      </c>
      <c r="D72" s="7">
        <v>3.4</v>
      </c>
      <c r="E72" s="118">
        <v>38.5</v>
      </c>
      <c r="F72" s="117">
        <v>100</v>
      </c>
      <c r="I72" s="28"/>
    </row>
    <row r="73" spans="1:9" ht="12.75">
      <c r="A73" s="140"/>
      <c r="B73" s="132"/>
      <c r="C73" s="114" t="s">
        <v>98</v>
      </c>
      <c r="D73" s="7">
        <v>3.4</v>
      </c>
      <c r="E73" s="117">
        <v>60</v>
      </c>
      <c r="F73" s="117">
        <v>70</v>
      </c>
      <c r="I73" s="28"/>
    </row>
    <row r="74" spans="1:9" ht="12.75">
      <c r="A74" s="140"/>
      <c r="B74" s="132"/>
      <c r="C74" s="114" t="s">
        <v>99</v>
      </c>
      <c r="D74" s="7">
        <v>3.7</v>
      </c>
      <c r="E74" s="118">
        <v>63.6</v>
      </c>
      <c r="F74" s="117">
        <v>100</v>
      </c>
      <c r="I74" s="28"/>
    </row>
    <row r="75" spans="1:9" ht="12.75">
      <c r="A75" s="140"/>
      <c r="B75" s="132"/>
      <c r="C75" s="26" t="s">
        <v>90</v>
      </c>
      <c r="D75" s="7">
        <v>3.8</v>
      </c>
      <c r="E75" s="118">
        <v>55.6</v>
      </c>
      <c r="F75" s="117">
        <v>88.9</v>
      </c>
      <c r="I75" s="28"/>
    </row>
    <row r="76" spans="1:9" ht="12.75">
      <c r="A76" s="140"/>
      <c r="B76" s="132"/>
      <c r="C76" s="26" t="s">
        <v>106</v>
      </c>
      <c r="D76" s="7">
        <v>3</v>
      </c>
      <c r="E76" s="118">
        <v>15.4</v>
      </c>
      <c r="F76" s="117">
        <v>84.6</v>
      </c>
      <c r="I76" s="28"/>
    </row>
    <row r="77" spans="1:9" ht="12.75">
      <c r="A77" s="140"/>
      <c r="B77" s="132"/>
      <c r="C77" s="26" t="s">
        <v>107</v>
      </c>
      <c r="D77" s="7">
        <v>3.5</v>
      </c>
      <c r="E77" s="118">
        <v>45.5</v>
      </c>
      <c r="F77" s="117">
        <v>90.9</v>
      </c>
      <c r="I77" s="28"/>
    </row>
    <row r="78" spans="1:9" ht="12.75">
      <c r="A78" s="140"/>
      <c r="B78" s="132"/>
      <c r="C78" s="26" t="s">
        <v>108</v>
      </c>
      <c r="D78" s="7">
        <v>4.6</v>
      </c>
      <c r="E78" s="117">
        <v>100</v>
      </c>
      <c r="F78" s="117">
        <v>100</v>
      </c>
      <c r="I78" s="28"/>
    </row>
    <row r="79" spans="1:9" ht="12.75">
      <c r="A79" s="140"/>
      <c r="B79" s="132"/>
      <c r="C79" s="26" t="s">
        <v>42</v>
      </c>
      <c r="D79" s="7">
        <v>3.1</v>
      </c>
      <c r="E79" s="118">
        <v>33.3</v>
      </c>
      <c r="F79" s="117">
        <v>66.7</v>
      </c>
      <c r="I79" s="28"/>
    </row>
    <row r="80" spans="1:9" ht="12.75">
      <c r="A80" s="140"/>
      <c r="B80" s="132"/>
      <c r="C80" s="26" t="s">
        <v>109</v>
      </c>
      <c r="D80" s="7">
        <v>3.3</v>
      </c>
      <c r="E80" s="117">
        <v>40</v>
      </c>
      <c r="F80" s="117">
        <v>66.7</v>
      </c>
      <c r="I80" s="28"/>
    </row>
    <row r="81" spans="1:9" ht="12.75">
      <c r="A81" s="140"/>
      <c r="B81" s="132"/>
      <c r="C81" s="26" t="s">
        <v>110</v>
      </c>
      <c r="D81" s="7">
        <v>3.3</v>
      </c>
      <c r="E81" s="118">
        <v>37.5</v>
      </c>
      <c r="F81" s="117">
        <v>50</v>
      </c>
      <c r="I81" s="28"/>
    </row>
    <row r="82" spans="1:9" ht="12.75">
      <c r="A82" s="140"/>
      <c r="B82" s="132"/>
      <c r="C82" s="26" t="s">
        <v>111</v>
      </c>
      <c r="D82" s="7">
        <v>3</v>
      </c>
      <c r="E82" s="117">
        <v>0</v>
      </c>
      <c r="F82" s="117">
        <v>100</v>
      </c>
      <c r="I82" s="104"/>
    </row>
    <row r="83" spans="1:9" ht="12.75">
      <c r="A83" s="140"/>
      <c r="B83" s="132"/>
      <c r="C83" s="26" t="s">
        <v>123</v>
      </c>
      <c r="D83" s="7">
        <v>3.2</v>
      </c>
      <c r="E83" s="117">
        <v>40</v>
      </c>
      <c r="F83" s="117">
        <v>60</v>
      </c>
      <c r="I83" s="104"/>
    </row>
    <row r="84" spans="1:9" ht="12.75">
      <c r="A84" s="140"/>
      <c r="B84" s="132"/>
      <c r="C84" s="26" t="s">
        <v>124</v>
      </c>
      <c r="D84" s="7">
        <v>3.8</v>
      </c>
      <c r="E84" s="117">
        <v>60</v>
      </c>
      <c r="F84" s="117">
        <v>60</v>
      </c>
      <c r="I84" s="104"/>
    </row>
    <row r="85" spans="1:9" ht="12.75">
      <c r="A85" s="140"/>
      <c r="B85" s="132"/>
      <c r="C85" s="119" t="s">
        <v>112</v>
      </c>
      <c r="D85" s="7">
        <v>3.3</v>
      </c>
      <c r="E85" s="118">
        <v>66.7</v>
      </c>
      <c r="F85" s="117">
        <v>66.7</v>
      </c>
      <c r="I85" s="104"/>
    </row>
    <row r="86" spans="1:9" ht="12.75">
      <c r="A86" s="140"/>
      <c r="B86" s="132"/>
      <c r="C86" s="120" t="s">
        <v>113</v>
      </c>
      <c r="D86" s="7">
        <v>2.8</v>
      </c>
      <c r="E86" s="118">
        <v>37.5</v>
      </c>
      <c r="F86" s="117">
        <v>37.5</v>
      </c>
      <c r="I86" s="121"/>
    </row>
    <row r="87" spans="1:9" ht="12.75">
      <c r="A87" s="140"/>
      <c r="B87" s="132"/>
      <c r="C87" s="120" t="s">
        <v>119</v>
      </c>
      <c r="D87" s="7">
        <v>3.2</v>
      </c>
      <c r="E87" s="118">
        <v>22.2</v>
      </c>
      <c r="F87" s="117">
        <v>88.9</v>
      </c>
      <c r="I87" s="121"/>
    </row>
    <row r="88" spans="1:9" ht="12.75">
      <c r="A88" s="140"/>
      <c r="B88" s="132"/>
      <c r="C88" s="120" t="s">
        <v>114</v>
      </c>
      <c r="D88" s="7">
        <v>3.4</v>
      </c>
      <c r="E88" s="117">
        <v>60</v>
      </c>
      <c r="F88" s="117">
        <v>60</v>
      </c>
      <c r="I88" s="121"/>
    </row>
    <row r="89" spans="1:9" ht="12.75">
      <c r="A89" s="140"/>
      <c r="B89" s="159"/>
      <c r="C89" s="136"/>
      <c r="D89" s="113">
        <f>AVERAGE(D69:D88)</f>
        <v>3.3949999999999996</v>
      </c>
      <c r="E89" s="113">
        <f>AVERAGE(E69:E88)</f>
        <v>43.705000000000005</v>
      </c>
      <c r="F89" s="113">
        <f>AVERAGE(F69:F88)</f>
        <v>78.22</v>
      </c>
      <c r="I89" s="13"/>
    </row>
    <row r="90" spans="1:9" ht="12.75" customHeight="1">
      <c r="A90" s="158" t="s">
        <v>64</v>
      </c>
      <c r="B90" s="160" t="s">
        <v>63</v>
      </c>
      <c r="C90" s="114" t="s">
        <v>74</v>
      </c>
      <c r="D90" s="7">
        <v>3.2</v>
      </c>
      <c r="E90" s="42">
        <v>23.1</v>
      </c>
      <c r="F90" s="7">
        <v>92.3</v>
      </c>
      <c r="I90" s="13"/>
    </row>
    <row r="91" spans="1:9" ht="12.75">
      <c r="A91" s="158"/>
      <c r="B91" s="160"/>
      <c r="C91" s="114" t="s">
        <v>93</v>
      </c>
      <c r="D91" s="7">
        <v>3.6</v>
      </c>
      <c r="E91" s="7">
        <v>50</v>
      </c>
      <c r="F91" s="7">
        <v>100</v>
      </c>
      <c r="I91" s="13"/>
    </row>
    <row r="92" spans="1:6" ht="11.25" customHeight="1">
      <c r="A92" s="158"/>
      <c r="B92" s="160"/>
      <c r="C92" s="114" t="s">
        <v>97</v>
      </c>
      <c r="D92" s="7">
        <v>3.8</v>
      </c>
      <c r="E92" s="42">
        <v>58.3</v>
      </c>
      <c r="F92" s="7">
        <v>100</v>
      </c>
    </row>
    <row r="93" spans="1:6" ht="11.25" customHeight="1">
      <c r="A93" s="158"/>
      <c r="B93" s="161" t="s">
        <v>120</v>
      </c>
      <c r="C93" s="114" t="s">
        <v>98</v>
      </c>
      <c r="D93" s="7">
        <v>3.8</v>
      </c>
      <c r="E93" s="42">
        <v>46.7</v>
      </c>
      <c r="F93" s="7">
        <v>86.7</v>
      </c>
    </row>
    <row r="94" spans="1:6" ht="11.25" customHeight="1">
      <c r="A94" s="140"/>
      <c r="B94" s="172" t="s">
        <v>63</v>
      </c>
      <c r="C94" s="114" t="s">
        <v>99</v>
      </c>
      <c r="D94" s="7">
        <v>3.1</v>
      </c>
      <c r="E94" s="42">
        <v>42.9</v>
      </c>
      <c r="F94" s="7">
        <v>100</v>
      </c>
    </row>
    <row r="95" spans="1:6" ht="11.25" customHeight="1">
      <c r="A95" s="140"/>
      <c r="B95" s="157"/>
      <c r="C95" s="26" t="s">
        <v>90</v>
      </c>
      <c r="D95" s="7">
        <v>3.5</v>
      </c>
      <c r="E95" s="7">
        <v>50</v>
      </c>
      <c r="F95" s="7">
        <v>100</v>
      </c>
    </row>
    <row r="96" spans="1:6" ht="11.25" customHeight="1">
      <c r="A96" s="140"/>
      <c r="B96" s="157"/>
      <c r="C96" s="26" t="s">
        <v>106</v>
      </c>
      <c r="D96" s="7">
        <v>3.4</v>
      </c>
      <c r="E96" s="42">
        <v>36.4</v>
      </c>
      <c r="F96" s="7">
        <v>100</v>
      </c>
    </row>
    <row r="97" spans="1:6" ht="11.25" customHeight="1">
      <c r="A97" s="140"/>
      <c r="B97" s="157"/>
      <c r="C97" s="26" t="s">
        <v>107</v>
      </c>
      <c r="D97" s="7">
        <v>3.2</v>
      </c>
      <c r="E97" s="42">
        <v>53.8</v>
      </c>
      <c r="F97" s="7">
        <v>61.5</v>
      </c>
    </row>
    <row r="98" spans="1:6" ht="11.25" customHeight="1">
      <c r="A98" s="140"/>
      <c r="B98" s="157"/>
      <c r="C98" s="26" t="s">
        <v>108</v>
      </c>
      <c r="D98" s="7">
        <v>3.6</v>
      </c>
      <c r="E98" s="42">
        <v>42.9</v>
      </c>
      <c r="F98" s="7">
        <v>100</v>
      </c>
    </row>
    <row r="99" spans="1:6" ht="11.25" customHeight="1">
      <c r="A99" s="140"/>
      <c r="B99" s="157"/>
      <c r="C99" s="26" t="s">
        <v>122</v>
      </c>
      <c r="D99" s="100">
        <v>3.8</v>
      </c>
      <c r="E99" s="100">
        <v>60</v>
      </c>
      <c r="F99" s="100">
        <v>100</v>
      </c>
    </row>
    <row r="100" spans="1:6" ht="11.25" customHeight="1">
      <c r="A100" s="140"/>
      <c r="B100" s="157"/>
      <c r="C100" s="162" t="s">
        <v>109</v>
      </c>
      <c r="D100" s="165">
        <v>3.4</v>
      </c>
      <c r="E100" s="165">
        <v>38.9</v>
      </c>
      <c r="F100" s="166">
        <v>83.3</v>
      </c>
    </row>
    <row r="101" spans="1:6" ht="11.25" customHeight="1">
      <c r="A101" s="140"/>
      <c r="B101" s="157"/>
      <c r="C101" s="162" t="s">
        <v>110</v>
      </c>
      <c r="D101" s="166">
        <v>3.2</v>
      </c>
      <c r="E101" s="165">
        <v>37.9</v>
      </c>
      <c r="F101" s="166">
        <v>71.2</v>
      </c>
    </row>
    <row r="102" spans="1:6" ht="11.25" customHeight="1">
      <c r="A102" s="140"/>
      <c r="B102" s="157"/>
      <c r="C102" s="26" t="s">
        <v>111</v>
      </c>
      <c r="D102" s="163">
        <v>3.6</v>
      </c>
      <c r="E102" s="163">
        <v>50</v>
      </c>
      <c r="F102" s="163">
        <v>100</v>
      </c>
    </row>
    <row r="103" spans="1:6" ht="11.25" customHeight="1">
      <c r="A103" s="140"/>
      <c r="B103" s="157"/>
      <c r="C103" s="26" t="s">
        <v>123</v>
      </c>
      <c r="D103" s="163">
        <v>2.8</v>
      </c>
      <c r="E103" s="164">
        <v>35.7</v>
      </c>
      <c r="F103" s="163">
        <v>42.9</v>
      </c>
    </row>
    <row r="104" spans="1:6" ht="11.25" customHeight="1">
      <c r="A104" s="140"/>
      <c r="B104" s="157"/>
      <c r="C104" s="26" t="s">
        <v>124</v>
      </c>
      <c r="D104" s="163">
        <v>3.3</v>
      </c>
      <c r="E104" s="164">
        <v>47.4</v>
      </c>
      <c r="F104" s="163">
        <v>52.6</v>
      </c>
    </row>
    <row r="105" spans="1:6" ht="12.75">
      <c r="A105" s="140"/>
      <c r="B105" s="157"/>
      <c r="C105" s="119" t="s">
        <v>112</v>
      </c>
      <c r="D105" s="7">
        <v>3.7</v>
      </c>
      <c r="E105" s="42">
        <v>61.1</v>
      </c>
      <c r="F105" s="7">
        <v>88.9</v>
      </c>
    </row>
    <row r="106" spans="1:6" ht="12.75">
      <c r="A106" s="140"/>
      <c r="B106" s="157"/>
      <c r="C106" s="120" t="s">
        <v>113</v>
      </c>
      <c r="D106" s="7">
        <v>3.3</v>
      </c>
      <c r="E106" s="42">
        <v>45.5</v>
      </c>
      <c r="F106" s="7">
        <v>72.7</v>
      </c>
    </row>
    <row r="107" spans="1:6" ht="12.75">
      <c r="A107" s="140"/>
      <c r="B107" s="157"/>
      <c r="C107" s="120" t="s">
        <v>119</v>
      </c>
      <c r="D107" s="7">
        <v>3.3</v>
      </c>
      <c r="E107" s="42">
        <v>41.7</v>
      </c>
      <c r="F107" s="7">
        <v>75</v>
      </c>
    </row>
    <row r="108" spans="1:6" ht="12.75">
      <c r="A108" s="140"/>
      <c r="B108" s="133"/>
      <c r="C108" s="120" t="s">
        <v>114</v>
      </c>
      <c r="D108" s="7">
        <v>3.3</v>
      </c>
      <c r="E108" s="42">
        <v>37.5</v>
      </c>
      <c r="F108" s="7">
        <v>75</v>
      </c>
    </row>
    <row r="109" spans="1:6" ht="12.75">
      <c r="A109" s="140"/>
      <c r="B109" s="141"/>
      <c r="C109" s="141"/>
      <c r="D109" s="113">
        <f>AVERAGE(D90:D108)</f>
        <v>3.4157894736842103</v>
      </c>
      <c r="E109" s="113">
        <f>AVERAGE(E90:E108)</f>
        <v>45.25263157894737</v>
      </c>
      <c r="F109" s="113">
        <f>AVERAGE(F90:F108)</f>
        <v>84.32105263157895</v>
      </c>
    </row>
    <row r="110" spans="1:6" ht="12.75" customHeight="1">
      <c r="A110" s="140" t="s">
        <v>50</v>
      </c>
      <c r="B110" s="146" t="s">
        <v>116</v>
      </c>
      <c r="C110" s="114" t="s">
        <v>74</v>
      </c>
      <c r="D110" s="143">
        <v>100</v>
      </c>
      <c r="E110" s="143"/>
      <c r="F110" s="143"/>
    </row>
    <row r="111" spans="1:6" ht="12.75">
      <c r="A111" s="140"/>
      <c r="B111" s="142"/>
      <c r="C111" s="114" t="s">
        <v>93</v>
      </c>
      <c r="D111" s="143">
        <v>100</v>
      </c>
      <c r="E111" s="143"/>
      <c r="F111" s="143"/>
    </row>
    <row r="112" spans="1:6" ht="12.75">
      <c r="A112" s="140"/>
      <c r="B112" s="142"/>
      <c r="C112" s="114" t="s">
        <v>97</v>
      </c>
      <c r="D112" s="143">
        <v>100</v>
      </c>
      <c r="E112" s="143"/>
      <c r="F112" s="143"/>
    </row>
    <row r="113" spans="1:6" ht="12.75">
      <c r="A113" s="140"/>
      <c r="B113" s="142"/>
      <c r="C113" s="114" t="s">
        <v>98</v>
      </c>
      <c r="D113" s="143">
        <v>100</v>
      </c>
      <c r="E113" s="143"/>
      <c r="F113" s="143"/>
    </row>
    <row r="114" spans="1:6" ht="12.75">
      <c r="A114" s="140"/>
      <c r="B114" s="142"/>
      <c r="C114" s="114" t="s">
        <v>99</v>
      </c>
      <c r="D114" s="143">
        <v>100</v>
      </c>
      <c r="E114" s="143"/>
      <c r="F114" s="143"/>
    </row>
    <row r="115" spans="1:6" ht="12.75">
      <c r="A115" s="140"/>
      <c r="B115" s="142"/>
      <c r="C115" s="26" t="s">
        <v>90</v>
      </c>
      <c r="D115" s="143">
        <v>100</v>
      </c>
      <c r="E115" s="143"/>
      <c r="F115" s="143"/>
    </row>
    <row r="116" spans="1:6" ht="12.75">
      <c r="A116" s="140"/>
      <c r="B116" s="142"/>
      <c r="C116" s="26" t="s">
        <v>106</v>
      </c>
      <c r="D116" s="143">
        <v>100</v>
      </c>
      <c r="E116" s="143"/>
      <c r="F116" s="143"/>
    </row>
    <row r="117" spans="1:6" ht="12.75">
      <c r="A117" s="140"/>
      <c r="B117" s="142"/>
      <c r="C117" s="26" t="s">
        <v>107</v>
      </c>
      <c r="D117" s="143">
        <v>98</v>
      </c>
      <c r="E117" s="143"/>
      <c r="F117" s="143"/>
    </row>
    <row r="118" spans="1:6" ht="12.75">
      <c r="A118" s="140"/>
      <c r="B118" s="142"/>
      <c r="C118" s="26" t="s">
        <v>108</v>
      </c>
      <c r="D118" s="143">
        <v>100</v>
      </c>
      <c r="E118" s="143"/>
      <c r="F118" s="143"/>
    </row>
    <row r="119" spans="1:6" ht="12.75">
      <c r="A119" s="140"/>
      <c r="B119" s="142"/>
      <c r="C119" s="26" t="s">
        <v>118</v>
      </c>
      <c r="D119" s="154">
        <v>100</v>
      </c>
      <c r="E119" s="155"/>
      <c r="F119" s="156"/>
    </row>
    <row r="120" spans="1:6" ht="12.75">
      <c r="A120" s="140"/>
      <c r="B120" s="142"/>
      <c r="C120" s="26" t="s">
        <v>109</v>
      </c>
      <c r="D120" s="143">
        <v>100</v>
      </c>
      <c r="E120" s="143"/>
      <c r="F120" s="143"/>
    </row>
    <row r="121" spans="1:6" ht="12.75">
      <c r="A121" s="140"/>
      <c r="B121" s="142"/>
      <c r="C121" s="26" t="s">
        <v>110</v>
      </c>
      <c r="D121" s="143">
        <v>100</v>
      </c>
      <c r="E121" s="143"/>
      <c r="F121" s="143"/>
    </row>
    <row r="122" spans="1:6" ht="12.75">
      <c r="A122" s="140"/>
      <c r="B122" s="142"/>
      <c r="C122" s="26" t="s">
        <v>111</v>
      </c>
      <c r="D122" s="143">
        <v>100</v>
      </c>
      <c r="E122" s="143"/>
      <c r="F122" s="143"/>
    </row>
    <row r="123" spans="1:6" ht="12.75">
      <c r="A123" s="140"/>
      <c r="B123" s="142"/>
      <c r="C123" s="119" t="s">
        <v>59</v>
      </c>
      <c r="D123" s="154">
        <v>100</v>
      </c>
      <c r="E123" s="155"/>
      <c r="F123" s="156"/>
    </row>
    <row r="124" spans="1:6" ht="12.75">
      <c r="A124" s="140"/>
      <c r="B124" s="142"/>
      <c r="C124" s="119" t="s">
        <v>124</v>
      </c>
      <c r="D124" s="154">
        <v>100</v>
      </c>
      <c r="E124" s="155"/>
      <c r="F124" s="156"/>
    </row>
    <row r="125" spans="1:6" ht="12.75">
      <c r="A125" s="140"/>
      <c r="B125" s="142"/>
      <c r="C125" s="119" t="s">
        <v>112</v>
      </c>
      <c r="D125" s="143">
        <v>100</v>
      </c>
      <c r="E125" s="143"/>
      <c r="F125" s="143"/>
    </row>
    <row r="126" spans="1:6" ht="12.75">
      <c r="A126" s="140"/>
      <c r="B126" s="142"/>
      <c r="C126" s="120" t="s">
        <v>113</v>
      </c>
      <c r="D126" s="143">
        <v>99.9</v>
      </c>
      <c r="E126" s="143"/>
      <c r="F126" s="143"/>
    </row>
    <row r="127" spans="1:6" ht="12.75">
      <c r="A127" s="140"/>
      <c r="B127" s="142"/>
      <c r="C127" s="120" t="s">
        <v>119</v>
      </c>
      <c r="D127" s="154">
        <v>100</v>
      </c>
      <c r="E127" s="155"/>
      <c r="F127" s="156"/>
    </row>
    <row r="128" spans="1:6" ht="12.75">
      <c r="A128" s="140"/>
      <c r="B128" s="142"/>
      <c r="C128" s="120" t="s">
        <v>114</v>
      </c>
      <c r="D128" s="143">
        <v>81</v>
      </c>
      <c r="E128" s="143"/>
      <c r="F128" s="143"/>
    </row>
    <row r="129" spans="1:6" ht="12.75">
      <c r="A129" s="140"/>
      <c r="B129" s="134"/>
      <c r="C129" s="134"/>
      <c r="D129" s="144">
        <f>AVERAGE(D110:F128)</f>
        <v>98.88947368421053</v>
      </c>
      <c r="E129" s="144"/>
      <c r="F129" s="144"/>
    </row>
  </sheetData>
  <sheetProtection selectLockedCells="1" selectUnlockedCells="1"/>
  <mergeCells count="63">
    <mergeCell ref="D119:F119"/>
    <mergeCell ref="D127:F127"/>
    <mergeCell ref="D123:F123"/>
    <mergeCell ref="B90:B92"/>
    <mergeCell ref="D124:F124"/>
    <mergeCell ref="B94:B108"/>
    <mergeCell ref="D125:F125"/>
    <mergeCell ref="D126:F126"/>
    <mergeCell ref="D128:F128"/>
    <mergeCell ref="B129:C129"/>
    <mergeCell ref="D129:F129"/>
    <mergeCell ref="D118:F118"/>
    <mergeCell ref="D120:F120"/>
    <mergeCell ref="D121:F121"/>
    <mergeCell ref="D122:F122"/>
    <mergeCell ref="A110:A129"/>
    <mergeCell ref="B110:B128"/>
    <mergeCell ref="D110:F110"/>
    <mergeCell ref="D111:F111"/>
    <mergeCell ref="D112:F112"/>
    <mergeCell ref="D113:F113"/>
    <mergeCell ref="D114:F114"/>
    <mergeCell ref="D115:F115"/>
    <mergeCell ref="D116:F116"/>
    <mergeCell ref="D117:F117"/>
    <mergeCell ref="A70:A89"/>
    <mergeCell ref="B70:B88"/>
    <mergeCell ref="B89:C89"/>
    <mergeCell ref="A90:A109"/>
    <mergeCell ref="B109:C109"/>
    <mergeCell ref="A65:A68"/>
    <mergeCell ref="B68:C68"/>
    <mergeCell ref="B65:B67"/>
    <mergeCell ref="A50:A60"/>
    <mergeCell ref="B50:B59"/>
    <mergeCell ref="B60:C60"/>
    <mergeCell ref="A61:A64"/>
    <mergeCell ref="B61:B63"/>
    <mergeCell ref="B64:C64"/>
    <mergeCell ref="A38:A43"/>
    <mergeCell ref="B38:B42"/>
    <mergeCell ref="B43:C43"/>
    <mergeCell ref="A44:A49"/>
    <mergeCell ref="B44:B48"/>
    <mergeCell ref="B49:C49"/>
    <mergeCell ref="A29:A31"/>
    <mergeCell ref="B31:C31"/>
    <mergeCell ref="A32:A37"/>
    <mergeCell ref="B32:B36"/>
    <mergeCell ref="B37:C37"/>
    <mergeCell ref="A14:A17"/>
    <mergeCell ref="B14:B16"/>
    <mergeCell ref="B17:C17"/>
    <mergeCell ref="A18:A28"/>
    <mergeCell ref="B18:B22"/>
    <mergeCell ref="B23:B27"/>
    <mergeCell ref="B28:C28"/>
    <mergeCell ref="A1:C1"/>
    <mergeCell ref="D1:F1"/>
    <mergeCell ref="A2:A13"/>
    <mergeCell ref="B4:B5"/>
    <mergeCell ref="B6:B12"/>
    <mergeCell ref="B13:C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I19" sqref="I19"/>
    </sheetView>
  </sheetViews>
  <sheetFormatPr defaultColWidth="11.57421875" defaultRowHeight="12.75"/>
  <sheetData>
    <row r="1" spans="1:1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</row>
    <row r="2" spans="1:11" ht="12.75">
      <c r="A2" s="1">
        <v>1</v>
      </c>
      <c r="B2" s="3" t="s">
        <v>11</v>
      </c>
      <c r="C2" s="4">
        <v>25</v>
      </c>
      <c r="D2" s="4">
        <v>25</v>
      </c>
      <c r="E2" s="4">
        <v>2</v>
      </c>
      <c r="F2" s="4">
        <v>16</v>
      </c>
      <c r="G2" s="4">
        <v>7</v>
      </c>
      <c r="H2" s="4">
        <v>0</v>
      </c>
      <c r="I2" s="5">
        <f>(E2*5+F2*4+G2*3+H2*2)/C2</f>
        <v>3.8</v>
      </c>
      <c r="J2" s="6">
        <f>D2/C2</f>
        <v>1</v>
      </c>
      <c r="K2" s="6">
        <f>(E2+F2)/C2</f>
        <v>0.72</v>
      </c>
    </row>
    <row r="3" spans="1:11" ht="12.75">
      <c r="A3" s="1">
        <v>2</v>
      </c>
      <c r="B3" s="3" t="s">
        <v>12</v>
      </c>
      <c r="C3" s="4">
        <v>25</v>
      </c>
      <c r="D3" s="4">
        <v>25</v>
      </c>
      <c r="E3" s="4">
        <v>1</v>
      </c>
      <c r="F3" s="4">
        <v>10</v>
      </c>
      <c r="G3" s="4">
        <v>14</v>
      </c>
      <c r="H3" s="4">
        <v>0</v>
      </c>
      <c r="I3" s="7">
        <f>(E3*5+F3*4+G3*3+H3*2)/C3</f>
        <v>3.48</v>
      </c>
      <c r="J3" s="6">
        <f>D3/C3</f>
        <v>1</v>
      </c>
      <c r="K3" s="6">
        <f>(E3+F3)/C3</f>
        <v>0.44</v>
      </c>
    </row>
    <row r="4" spans="1:11" ht="12.75">
      <c r="A4" s="1">
        <v>3</v>
      </c>
      <c r="B4" s="1" t="s">
        <v>13</v>
      </c>
      <c r="C4" s="4">
        <v>25</v>
      </c>
      <c r="D4" s="4">
        <v>25</v>
      </c>
      <c r="E4" s="4">
        <v>3</v>
      </c>
      <c r="F4" s="4">
        <v>17</v>
      </c>
      <c r="G4" s="4">
        <v>5</v>
      </c>
      <c r="H4" s="4">
        <v>0</v>
      </c>
      <c r="I4" s="7">
        <f>(E4*5+F4*4+G4*3+H4*2)/C4</f>
        <v>3.92</v>
      </c>
      <c r="J4" s="6">
        <f>D4/C4</f>
        <v>1</v>
      </c>
      <c r="K4" s="6">
        <f>(E4+F4)/C4</f>
        <v>0.8</v>
      </c>
    </row>
    <row r="5" spans="1:11" ht="12.75">
      <c r="A5" s="1">
        <v>4</v>
      </c>
      <c r="B5" s="1" t="s">
        <v>14</v>
      </c>
      <c r="C5" s="4">
        <v>25</v>
      </c>
      <c r="D5" s="4">
        <v>22</v>
      </c>
      <c r="E5" s="4">
        <v>5</v>
      </c>
      <c r="F5" s="4">
        <v>9</v>
      </c>
      <c r="G5" s="4">
        <v>8</v>
      </c>
      <c r="H5" s="4">
        <v>3</v>
      </c>
      <c r="I5" s="7">
        <f>(E5*5+F5*4+G5*3+H5*2)/C5</f>
        <v>3.64</v>
      </c>
      <c r="J5" s="6">
        <f>D5/C5</f>
        <v>0.88</v>
      </c>
      <c r="K5" s="6">
        <f>(E5+F5)/C5</f>
        <v>0.56</v>
      </c>
    </row>
    <row r="6" spans="1:11" ht="12.75">
      <c r="A6" s="1">
        <v>5</v>
      </c>
      <c r="B6" s="1" t="s">
        <v>24</v>
      </c>
      <c r="C6" s="4">
        <v>23</v>
      </c>
      <c r="D6" s="4">
        <v>23</v>
      </c>
      <c r="E6" s="4">
        <v>8</v>
      </c>
      <c r="F6" s="4">
        <v>13</v>
      </c>
      <c r="G6" s="4">
        <v>2</v>
      </c>
      <c r="H6" s="4">
        <v>0</v>
      </c>
      <c r="I6" s="7">
        <f>(E6*5+F6*4+G6*3+H6*2)/C6</f>
        <v>4.260869565217392</v>
      </c>
      <c r="J6" s="6">
        <f>D6/C6</f>
        <v>1</v>
      </c>
      <c r="K6" s="6">
        <f>(E6+F6)/C6</f>
        <v>0.9130434782608695</v>
      </c>
    </row>
    <row r="7" spans="1:11" ht="12.75">
      <c r="A7" s="34"/>
      <c r="B7" s="34"/>
      <c r="C7" s="35"/>
      <c r="D7" s="35"/>
      <c r="E7" s="35"/>
      <c r="F7" s="35"/>
      <c r="G7" s="35"/>
      <c r="H7" s="35"/>
      <c r="I7" s="29"/>
      <c r="J7" s="30"/>
      <c r="K7" s="30"/>
    </row>
    <row r="8" spans="1:11" ht="12.75">
      <c r="A8" s="34"/>
      <c r="B8" s="34"/>
      <c r="C8" s="35"/>
      <c r="D8" s="35"/>
      <c r="E8" s="35"/>
      <c r="F8" s="35"/>
      <c r="G8" s="35"/>
      <c r="H8" s="35"/>
      <c r="I8" s="29"/>
      <c r="J8" s="30"/>
      <c r="K8" s="30"/>
    </row>
    <row r="9" spans="2:6" ht="12.75">
      <c r="B9" s="12" t="s">
        <v>18</v>
      </c>
      <c r="C9" s="12"/>
      <c r="D9" s="13"/>
      <c r="E9" s="13"/>
      <c r="F9" s="14">
        <f>AVERAGE(I2:I6)</f>
        <v>3.820173913043478</v>
      </c>
    </row>
    <row r="10" spans="2:6" ht="12.75">
      <c r="B10" s="12" t="s">
        <v>19</v>
      </c>
      <c r="C10" s="12"/>
      <c r="D10" s="15"/>
      <c r="E10" s="13"/>
      <c r="F10" s="16">
        <f>AVERAGE(J2:J6)</f>
        <v>0.976</v>
      </c>
    </row>
    <row r="11" spans="2:6" ht="12.75">
      <c r="B11" s="17" t="s">
        <v>10</v>
      </c>
      <c r="C11" s="18"/>
      <c r="D11" s="19"/>
      <c r="E11" s="13"/>
      <c r="F11" s="20">
        <f>AVERAGE(K2:K6)</f>
        <v>0.686608695652174</v>
      </c>
    </row>
    <row r="14" spans="1:11" ht="51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2" t="s">
        <v>9</v>
      </c>
      <c r="K14" s="2" t="s">
        <v>10</v>
      </c>
    </row>
    <row r="15" spans="1:11" ht="12.75">
      <c r="A15" s="1">
        <v>1</v>
      </c>
      <c r="B15" s="3" t="s">
        <v>11</v>
      </c>
      <c r="C15" s="4">
        <v>25</v>
      </c>
      <c r="D15" s="4">
        <v>25</v>
      </c>
      <c r="E15" s="4">
        <v>6</v>
      </c>
      <c r="F15" s="4">
        <v>15</v>
      </c>
      <c r="G15" s="4">
        <v>3</v>
      </c>
      <c r="H15" s="4">
        <v>1</v>
      </c>
      <c r="I15" s="5">
        <f>(E15*5+F15*4+G15*3+H15*2)/C15</f>
        <v>4.04</v>
      </c>
      <c r="J15" s="6">
        <f>D15/C15</f>
        <v>1</v>
      </c>
      <c r="K15" s="6">
        <f>(E15+F15)/C15</f>
        <v>0.84</v>
      </c>
    </row>
    <row r="16" spans="1:11" ht="12.75">
      <c r="A16" s="1">
        <v>2</v>
      </c>
      <c r="B16" s="3" t="s">
        <v>12</v>
      </c>
      <c r="C16" s="4">
        <v>24</v>
      </c>
      <c r="D16" s="4">
        <v>24</v>
      </c>
      <c r="E16" s="4">
        <v>0</v>
      </c>
      <c r="F16" s="4">
        <v>9</v>
      </c>
      <c r="G16" s="4">
        <v>15</v>
      </c>
      <c r="H16" s="4">
        <v>0</v>
      </c>
      <c r="I16" s="7">
        <f>(E16*5+F16*4+G16*3+H16*2)/C16</f>
        <v>3.375</v>
      </c>
      <c r="J16" s="6">
        <f>D16/C16</f>
        <v>1</v>
      </c>
      <c r="K16" s="6">
        <f>(E16+F16)/C16</f>
        <v>0.375</v>
      </c>
    </row>
    <row r="17" spans="1:11" ht="12.75">
      <c r="A17" s="1">
        <v>3</v>
      </c>
      <c r="B17" s="1" t="s">
        <v>13</v>
      </c>
      <c r="C17" s="4">
        <v>24</v>
      </c>
      <c r="D17" s="4">
        <v>13</v>
      </c>
      <c r="E17" s="4">
        <v>3</v>
      </c>
      <c r="F17" s="4">
        <v>8</v>
      </c>
      <c r="G17" s="4">
        <v>2</v>
      </c>
      <c r="H17" s="4">
        <v>11</v>
      </c>
      <c r="I17" s="7">
        <f>(E17*5+F17*4+G17*3+H17*2)/C17</f>
        <v>3.125</v>
      </c>
      <c r="J17" s="6">
        <f>D17/C17</f>
        <v>0.5416666666666666</v>
      </c>
      <c r="K17" s="6">
        <f>(E17+F17)/C17</f>
        <v>0.4583333333333333</v>
      </c>
    </row>
    <row r="18" spans="1:11" ht="12.75">
      <c r="A18" s="1">
        <v>4</v>
      </c>
      <c r="B18" s="1" t="s">
        <v>14</v>
      </c>
      <c r="C18" s="4">
        <v>24</v>
      </c>
      <c r="D18" s="4">
        <v>24</v>
      </c>
      <c r="E18" s="4">
        <v>7</v>
      </c>
      <c r="F18" s="4">
        <v>10</v>
      </c>
      <c r="G18" s="4">
        <v>7</v>
      </c>
      <c r="H18" s="4">
        <v>0</v>
      </c>
      <c r="I18" s="7">
        <f>(E18*5+F18*4+G18*3+H18*2)/C18</f>
        <v>4</v>
      </c>
      <c r="J18" s="6">
        <f>D18/C18</f>
        <v>1</v>
      </c>
      <c r="K18" s="6">
        <f>(E18+F18)/C18</f>
        <v>0.7083333333333334</v>
      </c>
    </row>
    <row r="19" spans="1:11" ht="12.75">
      <c r="A19" s="1">
        <v>5</v>
      </c>
      <c r="B19" s="1" t="s">
        <v>24</v>
      </c>
      <c r="C19" s="4">
        <v>24</v>
      </c>
      <c r="D19" s="4">
        <v>24</v>
      </c>
      <c r="E19" s="4">
        <v>7</v>
      </c>
      <c r="F19" s="4">
        <v>9</v>
      </c>
      <c r="G19" s="4">
        <v>7</v>
      </c>
      <c r="H19" s="4">
        <v>1</v>
      </c>
      <c r="I19" s="7">
        <f>(E19*5+F19*4+G19*3+H19*2)/C19</f>
        <v>3.9166666666666665</v>
      </c>
      <c r="J19" s="6">
        <f>D19/C19</f>
        <v>1</v>
      </c>
      <c r="K19" s="6">
        <f>(E19+F19)/C19</f>
        <v>0.6666666666666666</v>
      </c>
    </row>
    <row r="20" spans="1:11" ht="12.75">
      <c r="A20" s="34"/>
      <c r="B20" s="34"/>
      <c r="C20" s="35"/>
      <c r="D20" s="35"/>
      <c r="E20" s="35"/>
      <c r="F20" s="35"/>
      <c r="G20" s="35"/>
      <c r="H20" s="35"/>
      <c r="I20" s="29"/>
      <c r="J20" s="30"/>
      <c r="K20" s="30"/>
    </row>
    <row r="21" spans="1:11" ht="12.75">
      <c r="A21" s="34"/>
      <c r="B21" s="34"/>
      <c r="C21" s="35"/>
      <c r="D21" s="35"/>
      <c r="E21" s="35"/>
      <c r="F21" s="35"/>
      <c r="G21" s="35"/>
      <c r="H21" s="35"/>
      <c r="I21" s="29"/>
      <c r="J21" s="30"/>
      <c r="K21" s="30"/>
    </row>
    <row r="22" spans="2:6" ht="12.75">
      <c r="B22" s="12" t="s">
        <v>18</v>
      </c>
      <c r="C22" s="12"/>
      <c r="D22" s="13"/>
      <c r="E22" s="13"/>
      <c r="F22" s="14">
        <f>AVERAGE(I15:I19)</f>
        <v>3.6913333333333336</v>
      </c>
    </row>
    <row r="23" spans="2:6" ht="12.75">
      <c r="B23" s="12" t="s">
        <v>19</v>
      </c>
      <c r="C23" s="12"/>
      <c r="D23" s="15"/>
      <c r="E23" s="13"/>
      <c r="F23" s="16">
        <f>AVERAGE(J15:J19)</f>
        <v>0.9083333333333332</v>
      </c>
    </row>
    <row r="24" spans="2:6" ht="12.75">
      <c r="B24" s="17" t="s">
        <v>10</v>
      </c>
      <c r="C24" s="18"/>
      <c r="D24" s="19"/>
      <c r="E24" s="13"/>
      <c r="F24" s="20">
        <f>AVERAGE(K15:K19)</f>
        <v>0.6096666666666666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K29"/>
  <sheetViews>
    <sheetView workbookViewId="0" topLeftCell="A1">
      <selection activeCell="D45" sqref="D45"/>
    </sheetView>
  </sheetViews>
  <sheetFormatPr defaultColWidth="9.140625" defaultRowHeight="12.75"/>
  <cols>
    <col min="1" max="1" width="4.57421875" style="0" customWidth="1"/>
    <col min="2" max="2" width="9.421875" style="0" customWidth="1"/>
    <col min="3" max="3" width="12.00390625" style="0" customWidth="1"/>
    <col min="4" max="4" width="12.8515625" style="0" customWidth="1"/>
    <col min="5" max="6" width="8.00390625" style="0" customWidth="1"/>
    <col min="7" max="7" width="10.00390625" style="0" customWidth="1"/>
    <col min="8" max="8" width="8.00390625" style="0" customWidth="1"/>
    <col min="9" max="9" width="14.421875" style="0" customWidth="1"/>
    <col min="10" max="11" width="14.00390625" style="0" customWidth="1"/>
  </cols>
  <sheetData>
    <row r="1" spans="1:3" ht="15.75">
      <c r="A1" s="21" t="s">
        <v>20</v>
      </c>
      <c r="B1" s="21"/>
      <c r="C1" s="22"/>
    </row>
    <row r="3" spans="1:9" ht="12.75">
      <c r="A3" s="15" t="s">
        <v>21</v>
      </c>
      <c r="B3" s="15"/>
      <c r="C3" s="13"/>
      <c r="E3" s="13"/>
      <c r="F3" s="13"/>
      <c r="G3" s="12" t="s">
        <v>22</v>
      </c>
      <c r="H3" s="12"/>
      <c r="I3" s="12" t="s">
        <v>23</v>
      </c>
    </row>
    <row r="5" spans="1:11" ht="38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2" t="s">
        <v>9</v>
      </c>
      <c r="K5" s="2" t="s">
        <v>10</v>
      </c>
    </row>
    <row r="6" spans="1:11" ht="12.75">
      <c r="A6" s="1">
        <v>1</v>
      </c>
      <c r="B6" s="1" t="s">
        <v>11</v>
      </c>
      <c r="C6" s="4"/>
      <c r="D6" s="4"/>
      <c r="E6" s="4"/>
      <c r="F6" s="4"/>
      <c r="G6" s="4"/>
      <c r="H6" s="4"/>
      <c r="I6" s="23" t="e">
        <f>(E6*5+F6*4+G6*3+H6*2)/C6</f>
        <v>#DIV/0!</v>
      </c>
      <c r="J6" s="24" t="e">
        <f>D6/C6</f>
        <v>#DIV/0!</v>
      </c>
      <c r="K6" s="24" t="e">
        <f>(E6+F6)/C6</f>
        <v>#DIV/0!</v>
      </c>
    </row>
    <row r="7" spans="1:11" ht="12.75">
      <c r="A7" s="1">
        <v>2</v>
      </c>
      <c r="B7" s="1" t="s">
        <v>12</v>
      </c>
      <c r="C7" s="4"/>
      <c r="D7" s="4"/>
      <c r="E7" s="4"/>
      <c r="F7" s="4"/>
      <c r="G7" s="4"/>
      <c r="H7" s="4"/>
      <c r="I7" s="23" t="e">
        <f>(E7*5+F7*4+G7*3+H7*2)/C7</f>
        <v>#DIV/0!</v>
      </c>
      <c r="J7" s="24" t="e">
        <f>D7/C7</f>
        <v>#DIV/0!</v>
      </c>
      <c r="K7" s="24" t="e">
        <f>(E7+F7)/C7</f>
        <v>#DIV/0!</v>
      </c>
    </row>
    <row r="8" spans="1:11" ht="12.75">
      <c r="A8" s="1">
        <v>3</v>
      </c>
      <c r="B8" s="25" t="s">
        <v>13</v>
      </c>
      <c r="C8" s="26"/>
      <c r="D8" s="4"/>
      <c r="E8" s="26"/>
      <c r="F8" s="26"/>
      <c r="G8" s="26"/>
      <c r="H8" s="4"/>
      <c r="I8" s="23" t="e">
        <f>(E8*5+F8*4+G8*3+H8*2)/C8</f>
        <v>#DIV/0!</v>
      </c>
      <c r="J8" s="24" t="e">
        <f>D8/C8</f>
        <v>#DIV/0!</v>
      </c>
      <c r="K8" s="24" t="e">
        <f>(E8+F8)/C8</f>
        <v>#DIV/0!</v>
      </c>
    </row>
    <row r="9" spans="1:11" ht="12.75">
      <c r="A9" s="2">
        <v>4</v>
      </c>
      <c r="B9" s="1" t="s">
        <v>14</v>
      </c>
      <c r="C9" s="4"/>
      <c r="D9" s="4"/>
      <c r="E9" s="4"/>
      <c r="F9" s="4"/>
      <c r="G9" s="4"/>
      <c r="H9" s="4"/>
      <c r="I9" s="23" t="e">
        <f>(E9*5+F9*4+G9*3+H9*2)/C9</f>
        <v>#DIV/0!</v>
      </c>
      <c r="J9" s="24" t="e">
        <f>D9/C9</f>
        <v>#DIV/0!</v>
      </c>
      <c r="K9" s="24" t="e">
        <f>(E9+F9)/C9</f>
        <v>#DIV/0!</v>
      </c>
    </row>
    <row r="10" spans="1:11" ht="12.75">
      <c r="A10" s="2">
        <v>5</v>
      </c>
      <c r="B10" s="1" t="s">
        <v>24</v>
      </c>
      <c r="C10" s="4"/>
      <c r="D10" s="4"/>
      <c r="E10" s="4"/>
      <c r="F10" s="4"/>
      <c r="G10" s="4"/>
      <c r="H10" s="4"/>
      <c r="I10" s="23" t="e">
        <f>(E10*5+F10*4+G10*3+H10*2)/C10</f>
        <v>#DIV/0!</v>
      </c>
      <c r="J10" s="24" t="e">
        <f>D10/C10</f>
        <v>#DIV/0!</v>
      </c>
      <c r="K10" s="24" t="e">
        <f>(E10+F10)/C10</f>
        <v>#DIV/0!</v>
      </c>
    </row>
    <row r="11" spans="1:11" ht="12.75">
      <c r="A11" s="27"/>
      <c r="B11" s="28"/>
      <c r="C11" s="13"/>
      <c r="D11" s="13"/>
      <c r="E11" s="13"/>
      <c r="F11" s="13"/>
      <c r="G11" s="13"/>
      <c r="H11" s="13"/>
      <c r="I11" s="29"/>
      <c r="J11" s="30"/>
      <c r="K11" s="30"/>
    </row>
    <row r="12" spans="2:6" ht="12.75">
      <c r="B12" s="12" t="s">
        <v>18</v>
      </c>
      <c r="C12" s="12"/>
      <c r="D12" s="13"/>
      <c r="E12" s="13"/>
      <c r="F12" s="14" t="e">
        <f>AVERAGE(I6:I10)</f>
        <v>#DIV/0!</v>
      </c>
    </row>
    <row r="13" spans="2:6" ht="12.75">
      <c r="B13" s="12" t="s">
        <v>19</v>
      </c>
      <c r="C13" s="12"/>
      <c r="D13" s="15"/>
      <c r="E13" s="13"/>
      <c r="F13" s="16" t="e">
        <f>AVERAGE(J6:J10)</f>
        <v>#DIV/0!</v>
      </c>
    </row>
    <row r="14" spans="2:6" ht="12.75">
      <c r="B14" s="17" t="s">
        <v>10</v>
      </c>
      <c r="C14" s="18"/>
      <c r="D14" s="19"/>
      <c r="E14" s="13"/>
      <c r="F14" s="20" t="e">
        <f>AVERAGE(K6:K10)</f>
        <v>#DIV/0!</v>
      </c>
    </row>
    <row r="15" spans="2:6" ht="12.75">
      <c r="B15" s="31"/>
      <c r="C15" s="32"/>
      <c r="D15" s="13"/>
      <c r="E15" s="13"/>
      <c r="F15" s="30"/>
    </row>
    <row r="16" spans="1:11" ht="15.75">
      <c r="A16" s="33"/>
      <c r="B16" s="3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2.75">
      <c r="A18" s="13"/>
      <c r="B18" s="13"/>
      <c r="C18" s="13"/>
      <c r="D18" s="13"/>
      <c r="E18" s="13"/>
      <c r="F18" s="13"/>
      <c r="G18" s="32"/>
      <c r="H18" s="32"/>
      <c r="I18" s="13"/>
      <c r="J18" s="13"/>
      <c r="K18" s="13"/>
    </row>
    <row r="19" spans="1:11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2.75">
      <c r="A20" s="34"/>
      <c r="B20" s="34"/>
      <c r="C20" s="34"/>
      <c r="D20" s="34"/>
      <c r="E20" s="34"/>
      <c r="F20" s="34"/>
      <c r="G20" s="34"/>
      <c r="H20" s="34"/>
      <c r="I20" s="34"/>
      <c r="J20" s="27"/>
      <c r="K20" s="27"/>
    </row>
    <row r="21" spans="1:11" ht="12.75">
      <c r="A21" s="34"/>
      <c r="B21" s="34"/>
      <c r="C21" s="35"/>
      <c r="D21" s="35"/>
      <c r="E21" s="35"/>
      <c r="F21" s="35"/>
      <c r="G21" s="35"/>
      <c r="H21" s="35"/>
      <c r="I21" s="36"/>
      <c r="J21" s="37"/>
      <c r="K21" s="37"/>
    </row>
    <row r="22" spans="1:11" ht="12.75">
      <c r="A22" s="34"/>
      <c r="B22" s="34"/>
      <c r="C22" s="35"/>
      <c r="D22" s="35"/>
      <c r="E22" s="35"/>
      <c r="F22" s="35"/>
      <c r="G22" s="35"/>
      <c r="H22" s="35"/>
      <c r="I22" s="36"/>
      <c r="J22" s="37"/>
      <c r="K22" s="37"/>
    </row>
    <row r="23" spans="1:11" ht="12.75">
      <c r="A23" s="34"/>
      <c r="B23" s="28"/>
      <c r="C23" s="38"/>
      <c r="D23" s="35"/>
      <c r="E23" s="38"/>
      <c r="F23" s="38"/>
      <c r="G23" s="38"/>
      <c r="H23" s="35"/>
      <c r="I23" s="36"/>
      <c r="J23" s="37"/>
      <c r="K23" s="37"/>
    </row>
    <row r="24" spans="1:11" ht="12.75">
      <c r="A24" s="27"/>
      <c r="B24" s="28"/>
      <c r="C24" s="13"/>
      <c r="D24" s="13"/>
      <c r="E24" s="13"/>
      <c r="F24" s="13"/>
      <c r="G24" s="13"/>
      <c r="H24" s="13"/>
      <c r="I24" s="36"/>
      <c r="J24" s="37"/>
      <c r="K24" s="37"/>
    </row>
    <row r="25" spans="1:11" ht="12.75">
      <c r="A25" s="27"/>
      <c r="B25" s="28"/>
      <c r="C25" s="13"/>
      <c r="D25" s="13"/>
      <c r="E25" s="13"/>
      <c r="F25" s="13"/>
      <c r="G25" s="13"/>
      <c r="H25" s="13"/>
      <c r="I25" s="36"/>
      <c r="J25" s="37"/>
      <c r="K25" s="37"/>
    </row>
    <row r="26" spans="1:11" ht="12.75">
      <c r="A26" s="27"/>
      <c r="B26" s="28"/>
      <c r="C26" s="13"/>
      <c r="D26" s="13"/>
      <c r="E26" s="13"/>
      <c r="F26" s="13"/>
      <c r="G26" s="13"/>
      <c r="H26" s="13"/>
      <c r="I26" s="36"/>
      <c r="J26" s="37"/>
      <c r="K26" s="37"/>
    </row>
    <row r="27" spans="1:11" ht="12.75">
      <c r="A27" s="13"/>
      <c r="B27" s="32"/>
      <c r="C27" s="32"/>
      <c r="D27" s="13"/>
      <c r="E27" s="13"/>
      <c r="F27" s="29"/>
      <c r="G27" s="13"/>
      <c r="H27" s="13"/>
      <c r="I27" s="13"/>
      <c r="J27" s="13"/>
      <c r="K27" s="13"/>
    </row>
    <row r="28" spans="1:11" ht="12.75">
      <c r="A28" s="13"/>
      <c r="B28" s="32"/>
      <c r="C28" s="32"/>
      <c r="D28" s="13"/>
      <c r="E28" s="13"/>
      <c r="F28" s="30"/>
      <c r="G28" s="13"/>
      <c r="H28" s="13"/>
      <c r="I28" s="13"/>
      <c r="J28" s="13"/>
      <c r="K28" s="13"/>
    </row>
    <row r="29" spans="1:11" ht="12.75">
      <c r="A29" s="13"/>
      <c r="B29" s="31"/>
      <c r="C29" s="32"/>
      <c r="D29" s="13"/>
      <c r="E29" s="13"/>
      <c r="F29" s="30"/>
      <c r="G29" s="13"/>
      <c r="H29" s="13"/>
      <c r="I29" s="13"/>
      <c r="J29" s="13"/>
      <c r="K29" s="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2:K32"/>
  <sheetViews>
    <sheetView workbookViewId="0" topLeftCell="A1">
      <selection activeCell="I28" sqref="I28"/>
    </sheetView>
  </sheetViews>
  <sheetFormatPr defaultColWidth="9.140625" defaultRowHeight="12.75"/>
  <cols>
    <col min="1" max="1" width="3.421875" style="0" customWidth="1"/>
    <col min="2" max="2" width="11.28125" style="0" customWidth="1"/>
    <col min="3" max="3" width="12.421875" style="0" customWidth="1"/>
    <col min="4" max="4" width="12.8515625" style="0" customWidth="1"/>
    <col min="9" max="9" width="8.8515625" style="0" customWidth="1"/>
    <col min="10" max="10" width="14.7109375" style="0" customWidth="1"/>
    <col min="11" max="11" width="14.8515625" style="0" customWidth="1"/>
  </cols>
  <sheetData>
    <row r="2" spans="1:9" ht="12.75">
      <c r="A2" s="122" t="s">
        <v>25</v>
      </c>
      <c r="B2" s="122"/>
      <c r="C2" s="122"/>
      <c r="D2" s="123" t="s">
        <v>26</v>
      </c>
      <c r="E2" s="123"/>
      <c r="F2" s="123"/>
      <c r="G2" s="123"/>
      <c r="H2" s="123"/>
      <c r="I2" s="123"/>
    </row>
    <row r="3" spans="1:9" ht="12.75">
      <c r="A3" s="13"/>
      <c r="B3" s="13"/>
      <c r="C3" s="13"/>
      <c r="D3" s="13"/>
      <c r="E3" s="13"/>
      <c r="F3" s="13"/>
      <c r="G3" s="13"/>
      <c r="H3" s="13"/>
      <c r="I3" s="13"/>
    </row>
    <row r="4" spans="1:9" ht="12.75">
      <c r="A4" s="123" t="s">
        <v>27</v>
      </c>
      <c r="B4" s="123"/>
      <c r="C4" s="123"/>
      <c r="D4" s="124" t="s">
        <v>28</v>
      </c>
      <c r="E4" s="124"/>
      <c r="F4" s="124"/>
      <c r="G4" s="124"/>
      <c r="H4" s="124"/>
      <c r="I4" s="124"/>
    </row>
    <row r="5" spans="1:9" ht="12.75">
      <c r="A5" s="39"/>
      <c r="B5" s="39"/>
      <c r="C5" s="39"/>
      <c r="D5" s="13"/>
      <c r="E5" s="13"/>
      <c r="F5" s="13"/>
      <c r="G5" s="32"/>
      <c r="H5" s="32"/>
      <c r="I5" s="13"/>
    </row>
    <row r="6" spans="1:9" ht="12.75" customHeight="1">
      <c r="A6" s="123" t="s">
        <v>29</v>
      </c>
      <c r="B6" s="123"/>
      <c r="C6" s="123"/>
      <c r="D6" s="123" t="s">
        <v>30</v>
      </c>
      <c r="E6" s="123"/>
      <c r="F6" s="123"/>
      <c r="G6" s="123"/>
      <c r="H6" s="123"/>
      <c r="I6" s="123"/>
    </row>
    <row r="7" spans="1:9" ht="12.75">
      <c r="A7" s="39"/>
      <c r="B7" s="39"/>
      <c r="C7" s="39"/>
      <c r="D7" s="39"/>
      <c r="E7" s="39"/>
      <c r="F7" s="39"/>
      <c r="G7" s="39"/>
      <c r="H7" s="39"/>
      <c r="I7" s="39"/>
    </row>
    <row r="8" spans="1:11" ht="51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2" t="s">
        <v>9</v>
      </c>
      <c r="K8" s="2" t="s">
        <v>10</v>
      </c>
    </row>
    <row r="9" spans="1:11" ht="12.75">
      <c r="A9" s="1">
        <v>1</v>
      </c>
      <c r="B9" s="40" t="s">
        <v>12</v>
      </c>
      <c r="C9" s="4"/>
      <c r="D9" s="4"/>
      <c r="E9" s="4"/>
      <c r="F9" s="4"/>
      <c r="G9" s="4"/>
      <c r="H9" s="4"/>
      <c r="I9" s="7" t="e">
        <f>(E9*5+F9*4+G9*3+H9*2)/C9</f>
        <v>#DIV/0!</v>
      </c>
      <c r="J9" s="6" t="e">
        <f>D9/C9</f>
        <v>#DIV/0!</v>
      </c>
      <c r="K9" s="6" t="e">
        <f>(E9+F9)/C9</f>
        <v>#DIV/0!</v>
      </c>
    </row>
    <row r="10" spans="1:11" ht="12.75">
      <c r="A10" s="1">
        <v>2</v>
      </c>
      <c r="B10" s="40" t="s">
        <v>13</v>
      </c>
      <c r="C10" s="4"/>
      <c r="D10" s="4"/>
      <c r="E10" s="4"/>
      <c r="F10" s="4"/>
      <c r="G10" s="4"/>
      <c r="H10" s="4"/>
      <c r="I10" s="7" t="e">
        <f>(E10*5+F10*4+G10*3+H10*2)/C10</f>
        <v>#DIV/0!</v>
      </c>
      <c r="J10" s="6" t="e">
        <f>D10/C10</f>
        <v>#DIV/0!</v>
      </c>
      <c r="K10" s="6" t="e">
        <f>(E10+F10)/C10</f>
        <v>#DIV/0!</v>
      </c>
    </row>
    <row r="11" spans="1:11" ht="12.75">
      <c r="A11" s="25">
        <v>3</v>
      </c>
      <c r="B11" s="41" t="s">
        <v>24</v>
      </c>
      <c r="C11" s="42"/>
      <c r="D11" s="42"/>
      <c r="E11" s="42"/>
      <c r="F11" s="42"/>
      <c r="G11" s="42"/>
      <c r="H11" s="42"/>
      <c r="I11" s="7" t="e">
        <f>(E11*5+F11*4+G11*3+H11*2)/C11</f>
        <v>#DIV/0!</v>
      </c>
      <c r="J11" s="6" t="e">
        <f>D11/C11</f>
        <v>#DIV/0!</v>
      </c>
      <c r="K11" s="6" t="e">
        <f>(E11+F11)/C11</f>
        <v>#DIV/0!</v>
      </c>
    </row>
    <row r="14" spans="2:6" ht="12.75">
      <c r="B14" s="12" t="s">
        <v>18</v>
      </c>
      <c r="C14" s="12"/>
      <c r="D14" s="13"/>
      <c r="E14" s="13"/>
      <c r="F14" s="14" t="e">
        <f>AVERAGE(I9:I11)</f>
        <v>#DIV/0!</v>
      </c>
    </row>
    <row r="15" spans="2:6" ht="12.75">
      <c r="B15" s="12" t="s">
        <v>19</v>
      </c>
      <c r="C15" s="12"/>
      <c r="D15" s="15"/>
      <c r="E15" s="13"/>
      <c r="F15" s="16" t="e">
        <f>AVERAGE(J9:J11)</f>
        <v>#DIV/0!</v>
      </c>
    </row>
    <row r="16" spans="2:6" ht="12.75">
      <c r="B16" s="17" t="s">
        <v>10</v>
      </c>
      <c r="C16" s="18"/>
      <c r="D16" s="19"/>
      <c r="E16" s="13"/>
      <c r="F16" s="20" t="e">
        <f>AVERAGE(K9:K11)</f>
        <v>#DIV/0!</v>
      </c>
    </row>
    <row r="19" spans="1:9" ht="12.75">
      <c r="A19" s="122" t="s">
        <v>25</v>
      </c>
      <c r="B19" s="122"/>
      <c r="C19" s="122"/>
      <c r="D19" s="123" t="s">
        <v>26</v>
      </c>
      <c r="E19" s="123"/>
      <c r="F19" s="123"/>
      <c r="G19" s="123"/>
      <c r="H19" s="123"/>
      <c r="I19" s="123"/>
    </row>
    <row r="20" spans="1:9" ht="12.75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2.75" customHeight="1">
      <c r="A21" s="123" t="s">
        <v>27</v>
      </c>
      <c r="B21" s="123"/>
      <c r="C21" s="123"/>
      <c r="D21" s="124" t="s">
        <v>31</v>
      </c>
      <c r="E21" s="124"/>
      <c r="F21" s="124"/>
      <c r="G21" s="124"/>
      <c r="H21" s="124"/>
      <c r="I21" s="124"/>
    </row>
    <row r="22" spans="1:9" ht="12.75">
      <c r="A22" s="39"/>
      <c r="B22" s="39"/>
      <c r="C22" s="39"/>
      <c r="D22" s="13"/>
      <c r="E22" s="13"/>
      <c r="F22" s="13"/>
      <c r="G22" s="32"/>
      <c r="H22" s="32"/>
      <c r="I22" s="13"/>
    </row>
    <row r="23" spans="1:9" ht="12.75" customHeight="1">
      <c r="A23" s="123" t="s">
        <v>29</v>
      </c>
      <c r="B23" s="123"/>
      <c r="C23" s="123"/>
      <c r="D23" s="123" t="s">
        <v>30</v>
      </c>
      <c r="E23" s="123"/>
      <c r="F23" s="123"/>
      <c r="G23" s="123"/>
      <c r="H23" s="123"/>
      <c r="I23" s="123"/>
    </row>
    <row r="24" spans="1:9" ht="12.75">
      <c r="A24" s="39"/>
      <c r="B24" s="39"/>
      <c r="C24" s="39"/>
      <c r="D24" s="39"/>
      <c r="E24" s="39"/>
      <c r="F24" s="39"/>
      <c r="G24" s="39"/>
      <c r="H24" s="39"/>
      <c r="I24" s="39"/>
    </row>
    <row r="25" spans="1:11" ht="51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2" t="s">
        <v>9</v>
      </c>
      <c r="K25" s="2" t="s">
        <v>10</v>
      </c>
    </row>
    <row r="26" spans="1:11" ht="12.75">
      <c r="A26" s="1">
        <v>1</v>
      </c>
      <c r="B26" s="1" t="s">
        <v>14</v>
      </c>
      <c r="C26" s="4">
        <v>25</v>
      </c>
      <c r="D26" s="4">
        <v>25</v>
      </c>
      <c r="E26" s="4">
        <v>2</v>
      </c>
      <c r="F26" s="4">
        <v>9</v>
      </c>
      <c r="G26" s="4">
        <v>14</v>
      </c>
      <c r="H26" s="4">
        <v>0</v>
      </c>
      <c r="I26" s="7">
        <f>(E26*5+F26*4+G26*3+H26*2)/C26</f>
        <v>3.52</v>
      </c>
      <c r="J26" s="6">
        <f>D26/C26</f>
        <v>1</v>
      </c>
      <c r="K26" s="6">
        <f>(E26+F26)/C26</f>
        <v>0.44</v>
      </c>
    </row>
    <row r="27" spans="1:11" ht="12.75">
      <c r="A27" s="25">
        <v>2</v>
      </c>
      <c r="B27" s="25" t="s">
        <v>24</v>
      </c>
      <c r="C27" s="43">
        <v>25</v>
      </c>
      <c r="D27" s="43">
        <v>25</v>
      </c>
      <c r="E27" s="43">
        <v>4</v>
      </c>
      <c r="F27" s="43">
        <v>8</v>
      </c>
      <c r="G27" s="43">
        <v>12</v>
      </c>
      <c r="H27" s="43">
        <v>1</v>
      </c>
      <c r="I27" s="7">
        <f>(E27*5+F27*4+G27*3+H27*2)/C27</f>
        <v>3.6</v>
      </c>
      <c r="J27" s="6">
        <f>D27/C27</f>
        <v>1</v>
      </c>
      <c r="K27" s="6">
        <f>(E27+F27)/C27</f>
        <v>0.48</v>
      </c>
    </row>
    <row r="28" spans="1:11" ht="12.75">
      <c r="A28" s="44"/>
      <c r="B28" s="45" t="s">
        <v>32</v>
      </c>
      <c r="C28" s="45">
        <v>25</v>
      </c>
      <c r="D28" s="45">
        <v>23</v>
      </c>
      <c r="E28" s="46">
        <v>5</v>
      </c>
      <c r="F28" s="46">
        <v>7</v>
      </c>
      <c r="G28" s="46">
        <v>12</v>
      </c>
      <c r="H28" s="46">
        <v>1</v>
      </c>
      <c r="I28" s="7">
        <f>(E28*5+F28*4+G28*3+H28*2)/C28</f>
        <v>3.64</v>
      </c>
      <c r="J28" s="6">
        <f>D28/C28</f>
        <v>0.92</v>
      </c>
      <c r="K28" s="6">
        <f>(E28+F28)/C28</f>
        <v>0.48</v>
      </c>
    </row>
    <row r="30" spans="2:6" ht="12.75">
      <c r="B30" s="12" t="s">
        <v>18</v>
      </c>
      <c r="C30" s="12"/>
      <c r="D30" s="13"/>
      <c r="E30" s="13"/>
      <c r="F30" s="14">
        <f>AVERAGE(I26:I27)</f>
        <v>3.56</v>
      </c>
    </row>
    <row r="31" spans="2:6" ht="12.75">
      <c r="B31" s="12" t="s">
        <v>19</v>
      </c>
      <c r="C31" s="12"/>
      <c r="D31" s="15"/>
      <c r="E31" s="13"/>
      <c r="F31" s="16">
        <f>AVERAGE(J26:J27)</f>
        <v>1</v>
      </c>
    </row>
    <row r="32" spans="2:6" ht="12.75">
      <c r="B32" s="17" t="s">
        <v>10</v>
      </c>
      <c r="C32" s="18"/>
      <c r="D32" s="19"/>
      <c r="E32" s="13"/>
      <c r="F32" s="20">
        <f>AVERAGE(K26:K27)</f>
        <v>0.45999999999999996</v>
      </c>
    </row>
  </sheetData>
  <sheetProtection selectLockedCells="1" selectUnlockedCells="1"/>
  <mergeCells count="12">
    <mergeCell ref="A21:C21"/>
    <mergeCell ref="D21:I21"/>
    <mergeCell ref="A23:C23"/>
    <mergeCell ref="D23:I23"/>
    <mergeCell ref="A6:C6"/>
    <mergeCell ref="D6:I6"/>
    <mergeCell ref="A19:C19"/>
    <mergeCell ref="D19:I19"/>
    <mergeCell ref="A2:C2"/>
    <mergeCell ref="D2:I2"/>
    <mergeCell ref="A4:C4"/>
    <mergeCell ref="D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M87"/>
  <sheetViews>
    <sheetView workbookViewId="0" topLeftCell="A73">
      <selection activeCell="B81" sqref="B81"/>
    </sheetView>
  </sheetViews>
  <sheetFormatPr defaultColWidth="9.140625" defaultRowHeight="12.75"/>
  <cols>
    <col min="1" max="1" width="5.00390625" style="0" customWidth="1"/>
    <col min="3" max="3" width="12.00390625" style="0" customWidth="1"/>
    <col min="4" max="4" width="12.7109375" style="0" customWidth="1"/>
    <col min="10" max="10" width="15.140625" style="0" customWidth="1"/>
    <col min="11" max="11" width="14.421875" style="0" customWidth="1"/>
  </cols>
  <sheetData>
    <row r="1" spans="1:9" ht="12.75">
      <c r="A1" s="122" t="s">
        <v>25</v>
      </c>
      <c r="B1" s="122"/>
      <c r="C1" s="122"/>
      <c r="D1" s="123" t="s">
        <v>33</v>
      </c>
      <c r="E1" s="123"/>
      <c r="F1" s="123"/>
      <c r="G1" s="123"/>
      <c r="H1" s="123"/>
      <c r="I1" s="123"/>
    </row>
    <row r="2" spans="1:9" ht="12.75">
      <c r="A2" s="13"/>
      <c r="B2" s="13"/>
      <c r="C2" s="13"/>
      <c r="D2" s="13"/>
      <c r="E2" s="13"/>
      <c r="F2" s="13"/>
      <c r="G2" s="13"/>
      <c r="H2" s="13"/>
      <c r="I2" s="13"/>
    </row>
    <row r="3" spans="1:9" ht="12.75">
      <c r="A3" s="123" t="s">
        <v>27</v>
      </c>
      <c r="B3" s="123"/>
      <c r="C3" s="123"/>
      <c r="D3" s="124" t="s">
        <v>34</v>
      </c>
      <c r="E3" s="124"/>
      <c r="F3" s="124"/>
      <c r="G3" s="124"/>
      <c r="H3" s="124"/>
      <c r="I3" s="124"/>
    </row>
    <row r="4" spans="1:9" ht="12.75">
      <c r="A4" s="39"/>
      <c r="B4" s="39"/>
      <c r="C4" s="39"/>
      <c r="D4" s="13"/>
      <c r="E4" s="13"/>
      <c r="F4" s="13"/>
      <c r="G4" s="32"/>
      <c r="H4" s="32"/>
      <c r="I4" s="13"/>
    </row>
    <row r="5" spans="1:9" ht="12.75" customHeight="1">
      <c r="A5" s="123" t="s">
        <v>29</v>
      </c>
      <c r="B5" s="123"/>
      <c r="C5" s="123"/>
      <c r="D5" s="123" t="s">
        <v>30</v>
      </c>
      <c r="E5" s="123"/>
      <c r="F5" s="123"/>
      <c r="G5" s="123"/>
      <c r="H5" s="123"/>
      <c r="I5" s="123"/>
    </row>
    <row r="7" spans="1:11" ht="38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2" t="s">
        <v>9</v>
      </c>
      <c r="K7" s="2" t="s">
        <v>10</v>
      </c>
    </row>
    <row r="8" spans="1:11" ht="12.75">
      <c r="A8" s="1">
        <v>1</v>
      </c>
      <c r="B8" s="1" t="s">
        <v>11</v>
      </c>
      <c r="C8" s="4">
        <v>13</v>
      </c>
      <c r="D8" s="4">
        <v>10</v>
      </c>
      <c r="E8" s="4">
        <v>2</v>
      </c>
      <c r="F8" s="4">
        <v>5</v>
      </c>
      <c r="G8" s="4">
        <v>3</v>
      </c>
      <c r="H8" s="4">
        <v>3</v>
      </c>
      <c r="I8" s="7">
        <f>(E8*5+F8*4+G8*3+H8*2)/C8</f>
        <v>3.4615384615384617</v>
      </c>
      <c r="J8" s="6">
        <f>D8/C8</f>
        <v>0.7692307692307693</v>
      </c>
      <c r="K8" s="6">
        <f>(E8+F8)/C8</f>
        <v>0.5384615384615384</v>
      </c>
    </row>
    <row r="9" spans="1:11" ht="12.75">
      <c r="A9" s="1">
        <v>2</v>
      </c>
      <c r="B9" s="1" t="s">
        <v>12</v>
      </c>
      <c r="C9" s="4">
        <v>12</v>
      </c>
      <c r="D9" s="4">
        <v>8</v>
      </c>
      <c r="E9" s="4">
        <v>0</v>
      </c>
      <c r="F9" s="4">
        <v>3</v>
      </c>
      <c r="G9" s="4">
        <v>8</v>
      </c>
      <c r="H9" s="4">
        <v>1</v>
      </c>
      <c r="I9" s="7">
        <f>(E9*5+F9*4+G9*3+H9*2)/C9</f>
        <v>3.1666666666666665</v>
      </c>
      <c r="J9" s="6">
        <f>D9/C9</f>
        <v>0.6666666666666666</v>
      </c>
      <c r="K9" s="6">
        <f>(E9+F9)/C9</f>
        <v>0.25</v>
      </c>
    </row>
    <row r="10" spans="1:11" ht="12.75">
      <c r="A10" s="1">
        <v>3</v>
      </c>
      <c r="B10" s="47" t="s">
        <v>13</v>
      </c>
      <c r="C10" s="26">
        <v>13</v>
      </c>
      <c r="D10" s="4">
        <v>11</v>
      </c>
      <c r="E10" s="26">
        <v>2</v>
      </c>
      <c r="F10" s="26">
        <v>3</v>
      </c>
      <c r="G10" s="26">
        <v>6</v>
      </c>
      <c r="H10" s="4">
        <v>2</v>
      </c>
      <c r="I10" s="7">
        <f>(E10*5+F10*4+G10*3+H10*2)/C10</f>
        <v>3.3846153846153846</v>
      </c>
      <c r="J10" s="6">
        <f>D10/C10</f>
        <v>0.8461538461538461</v>
      </c>
      <c r="K10" s="6">
        <f>(E10+F10)/C10</f>
        <v>0.38461538461538464</v>
      </c>
    </row>
    <row r="11" spans="1:11" ht="12.75">
      <c r="A11" s="1">
        <v>4</v>
      </c>
      <c r="B11" s="47" t="s">
        <v>14</v>
      </c>
      <c r="C11" s="26">
        <v>12</v>
      </c>
      <c r="D11" s="4">
        <v>12</v>
      </c>
      <c r="E11" s="26">
        <v>3</v>
      </c>
      <c r="F11" s="26">
        <v>6</v>
      </c>
      <c r="G11" s="26">
        <v>3</v>
      </c>
      <c r="H11" s="4">
        <v>0</v>
      </c>
      <c r="I11" s="7">
        <f>(E11*5+F11*4+G11*3+H11*2)/C11</f>
        <v>4</v>
      </c>
      <c r="J11" s="6">
        <f>D11/C11</f>
        <v>1</v>
      </c>
      <c r="K11" s="6">
        <f>(E11+F11)/C11</f>
        <v>0.75</v>
      </c>
    </row>
    <row r="12" spans="1:11" ht="12.75">
      <c r="A12" s="1">
        <v>5</v>
      </c>
      <c r="B12" s="47" t="s">
        <v>24</v>
      </c>
      <c r="C12" s="26">
        <v>13</v>
      </c>
      <c r="D12" s="4">
        <v>13</v>
      </c>
      <c r="E12" s="26">
        <v>2</v>
      </c>
      <c r="F12" s="26">
        <v>4</v>
      </c>
      <c r="G12" s="26">
        <v>7</v>
      </c>
      <c r="H12" s="4">
        <v>0</v>
      </c>
      <c r="I12" s="7">
        <f>(E12*5+F12*4+G12*3+H12*2)/C12</f>
        <v>3.6153846153846154</v>
      </c>
      <c r="J12" s="6">
        <f>D12/C12</f>
        <v>1</v>
      </c>
      <c r="K12" s="6">
        <f>(E12+F12)/C12</f>
        <v>0.46153846153846156</v>
      </c>
    </row>
    <row r="13" spans="1:11" ht="12.75">
      <c r="A13" s="34"/>
      <c r="B13" s="48"/>
      <c r="C13" s="38"/>
      <c r="D13" s="35"/>
      <c r="E13" s="38"/>
      <c r="F13" s="38"/>
      <c r="G13" s="38"/>
      <c r="H13" s="35"/>
      <c r="I13" s="29"/>
      <c r="J13" s="30"/>
      <c r="K13" s="30"/>
    </row>
    <row r="14" spans="1:1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2:6" ht="12.75">
      <c r="B15" s="12" t="s">
        <v>18</v>
      </c>
      <c r="C15" s="12"/>
      <c r="D15" s="13"/>
      <c r="E15" s="13"/>
      <c r="F15" s="14">
        <f>AVERAGE(I8:I12)</f>
        <v>3.5256410256410255</v>
      </c>
    </row>
    <row r="16" spans="2:6" ht="12.75">
      <c r="B16" s="12" t="s">
        <v>19</v>
      </c>
      <c r="C16" s="12"/>
      <c r="D16" s="15"/>
      <c r="E16" s="13"/>
      <c r="F16" s="16">
        <f>AVERAGE(J8:J12)</f>
        <v>0.8564102564102564</v>
      </c>
    </row>
    <row r="17" spans="2:6" ht="12.75">
      <c r="B17" s="49" t="s">
        <v>10</v>
      </c>
      <c r="C17" s="50"/>
      <c r="D17" s="51"/>
      <c r="E17" s="13"/>
      <c r="F17" s="30">
        <f>AVERAGE(K8:K12)</f>
        <v>0.4769230769230769</v>
      </c>
    </row>
    <row r="18" spans="2:7" ht="12.75">
      <c r="B18" s="31"/>
      <c r="C18" s="32"/>
      <c r="D18" s="13"/>
      <c r="E18" s="13"/>
      <c r="F18" s="30"/>
      <c r="G18" s="13"/>
    </row>
    <row r="19" spans="1:9" ht="12.75">
      <c r="A19" s="52"/>
      <c r="B19" s="53"/>
      <c r="C19" s="53"/>
      <c r="D19" s="53"/>
      <c r="E19" s="53"/>
      <c r="F19" s="53"/>
      <c r="G19" s="53"/>
      <c r="H19" s="52"/>
      <c r="I19" s="52"/>
    </row>
    <row r="20" spans="1:9" ht="12.75" customHeight="1">
      <c r="A20" s="125" t="s">
        <v>25</v>
      </c>
      <c r="B20" s="125"/>
      <c r="C20" s="125"/>
      <c r="D20" s="126" t="s">
        <v>33</v>
      </c>
      <c r="E20" s="126"/>
      <c r="F20" s="126"/>
      <c r="G20" s="126"/>
      <c r="H20" s="126"/>
      <c r="I20" s="126"/>
    </row>
    <row r="21" spans="1:13" ht="12.75">
      <c r="A21" s="53"/>
      <c r="B21" s="53"/>
      <c r="C21" s="53"/>
      <c r="D21" s="53"/>
      <c r="E21" s="53"/>
      <c r="F21" s="53"/>
      <c r="G21" s="53"/>
      <c r="H21" s="53"/>
      <c r="I21" s="53"/>
      <c r="M21" s="54"/>
    </row>
    <row r="22" spans="1:9" ht="12.75" customHeight="1">
      <c r="A22" s="126" t="s">
        <v>27</v>
      </c>
      <c r="B22" s="126"/>
      <c r="C22" s="126"/>
      <c r="D22" s="127" t="s">
        <v>35</v>
      </c>
      <c r="E22" s="127"/>
      <c r="F22" s="127"/>
      <c r="G22" s="127"/>
      <c r="H22" s="127"/>
      <c r="I22" s="127"/>
    </row>
    <row r="23" spans="1:9" ht="12.75">
      <c r="A23" s="55"/>
      <c r="B23" s="55"/>
      <c r="C23" s="55"/>
      <c r="D23" s="53"/>
      <c r="E23" s="53"/>
      <c r="F23" s="53"/>
      <c r="G23" s="56"/>
      <c r="H23" s="56"/>
      <c r="I23" s="53"/>
    </row>
    <row r="24" spans="1:9" ht="12.75" customHeight="1">
      <c r="A24" s="126" t="s">
        <v>29</v>
      </c>
      <c r="B24" s="126"/>
      <c r="C24" s="126"/>
      <c r="D24" s="126" t="s">
        <v>36</v>
      </c>
      <c r="E24" s="126"/>
      <c r="F24" s="126"/>
      <c r="G24" s="126"/>
      <c r="H24" s="126"/>
      <c r="I24" s="126"/>
    </row>
    <row r="25" spans="1:9" ht="12.75">
      <c r="A25" s="53"/>
      <c r="B25" s="53"/>
      <c r="C25" s="53"/>
      <c r="D25" s="53"/>
      <c r="E25" s="53"/>
      <c r="F25" s="53"/>
      <c r="G25" s="56"/>
      <c r="H25" s="56"/>
      <c r="I25" s="52"/>
    </row>
    <row r="26" spans="1:9" ht="12.75">
      <c r="A26" s="52"/>
      <c r="B26" s="52"/>
      <c r="C26" s="52"/>
      <c r="D26" s="52"/>
      <c r="E26" s="52"/>
      <c r="F26" s="52"/>
      <c r="G26" s="52"/>
      <c r="H26" s="52"/>
      <c r="I26" s="52"/>
    </row>
    <row r="27" spans="1:11" ht="38.25">
      <c r="A27" s="57" t="s">
        <v>0</v>
      </c>
      <c r="B27" s="57" t="s">
        <v>1</v>
      </c>
      <c r="C27" s="57" t="s">
        <v>2</v>
      </c>
      <c r="D27" s="58" t="s">
        <v>3</v>
      </c>
      <c r="E27" s="57" t="s">
        <v>37</v>
      </c>
      <c r="F27" s="59"/>
      <c r="G27" s="59"/>
      <c r="H27" s="59"/>
      <c r="I27" s="59"/>
      <c r="J27" s="27"/>
      <c r="K27" s="27"/>
    </row>
    <row r="28" spans="1:11" ht="12.75">
      <c r="A28" s="60">
        <v>1</v>
      </c>
      <c r="B28" s="61" t="s">
        <v>11</v>
      </c>
      <c r="C28" s="62"/>
      <c r="D28" s="63"/>
      <c r="E28" s="64" t="e">
        <f>D28/C28</f>
        <v>#DIV/0!</v>
      </c>
      <c r="F28" s="53"/>
      <c r="G28" s="53"/>
      <c r="H28" s="53"/>
      <c r="I28" s="65"/>
      <c r="J28" s="30"/>
      <c r="K28" s="30"/>
    </row>
    <row r="29" spans="1:11" ht="12.75">
      <c r="A29" s="60">
        <v>2</v>
      </c>
      <c r="B29" s="61" t="s">
        <v>12</v>
      </c>
      <c r="C29" s="62"/>
      <c r="D29" s="63"/>
      <c r="E29" s="64" t="e">
        <f>D29/C29</f>
        <v>#DIV/0!</v>
      </c>
      <c r="F29" s="53"/>
      <c r="G29" s="53"/>
      <c r="H29" s="53"/>
      <c r="I29" s="65"/>
      <c r="J29" s="30"/>
      <c r="K29" s="30"/>
    </row>
    <row r="30" spans="1:11" ht="12.75">
      <c r="A30" s="60">
        <v>3</v>
      </c>
      <c r="B30" s="61" t="s">
        <v>38</v>
      </c>
      <c r="C30" s="62"/>
      <c r="D30" s="63"/>
      <c r="E30" s="64" t="e">
        <f>D30/C30</f>
        <v>#DIV/0!</v>
      </c>
      <c r="F30" s="53"/>
      <c r="G30" s="53"/>
      <c r="H30" s="53"/>
      <c r="I30" s="65"/>
      <c r="J30" s="30"/>
      <c r="K30" s="30"/>
    </row>
    <row r="31" spans="1:11" ht="12.75">
      <c r="A31" s="60">
        <v>4</v>
      </c>
      <c r="B31" s="61" t="s">
        <v>14</v>
      </c>
      <c r="C31" s="62"/>
      <c r="D31" s="63"/>
      <c r="E31" s="64" t="e">
        <f>D31/C31</f>
        <v>#DIV/0!</v>
      </c>
      <c r="F31" s="53"/>
      <c r="G31" s="53"/>
      <c r="H31" s="53"/>
      <c r="I31" s="65"/>
      <c r="J31" s="30"/>
      <c r="K31" s="30"/>
    </row>
    <row r="32" spans="1:11" ht="12.75">
      <c r="A32" s="60">
        <v>5</v>
      </c>
      <c r="B32" s="61" t="s">
        <v>24</v>
      </c>
      <c r="C32" s="62"/>
      <c r="D32" s="63"/>
      <c r="E32" s="64" t="e">
        <f>D32/C32</f>
        <v>#DIV/0!</v>
      </c>
      <c r="F32" s="53"/>
      <c r="G32" s="53"/>
      <c r="H32" s="53"/>
      <c r="I32" s="65"/>
      <c r="J32" s="30"/>
      <c r="K32" s="30"/>
    </row>
    <row r="33" spans="1:9" ht="12.75">
      <c r="A33" s="52"/>
      <c r="B33" s="52"/>
      <c r="C33" s="52"/>
      <c r="D33" s="52"/>
      <c r="E33" s="66"/>
      <c r="F33" s="52"/>
      <c r="G33" s="52"/>
      <c r="H33" s="52"/>
      <c r="I33" s="52"/>
    </row>
    <row r="34" spans="1:9" ht="12.75">
      <c r="A34" s="52"/>
      <c r="B34" s="52"/>
      <c r="C34" s="52"/>
      <c r="D34" s="52"/>
      <c r="E34" s="52"/>
      <c r="F34" s="52"/>
      <c r="G34" s="52"/>
      <c r="H34" s="52"/>
      <c r="I34" s="52"/>
    </row>
    <row r="35" spans="1:9" ht="12.75">
      <c r="A35" s="52"/>
      <c r="B35" s="67"/>
      <c r="C35" s="67"/>
      <c r="D35" s="68"/>
      <c r="E35" s="53"/>
      <c r="F35" s="69"/>
      <c r="G35" s="52"/>
      <c r="H35" s="52"/>
      <c r="I35" s="52"/>
    </row>
    <row r="36" spans="1:9" ht="12.75">
      <c r="A36" s="52"/>
      <c r="B36" s="67" t="s">
        <v>39</v>
      </c>
      <c r="C36" s="67"/>
      <c r="D36" s="68"/>
      <c r="E36" s="53"/>
      <c r="F36" s="66" t="e">
        <f>AVERAGE(E28:E32)</f>
        <v>#DIV/0!</v>
      </c>
      <c r="G36" s="52"/>
      <c r="H36" s="52"/>
      <c r="I36" s="52"/>
    </row>
    <row r="37" spans="1:9" ht="12.75">
      <c r="A37" s="52"/>
      <c r="B37" s="70"/>
      <c r="C37" s="70"/>
      <c r="D37" s="71"/>
      <c r="E37" s="53"/>
      <c r="F37" s="72"/>
      <c r="G37" s="52"/>
      <c r="H37" s="52"/>
      <c r="I37" s="52"/>
    </row>
    <row r="38" spans="1:9" ht="12.75">
      <c r="A38" s="52"/>
      <c r="B38" s="56"/>
      <c r="C38" s="56"/>
      <c r="D38" s="53"/>
      <c r="E38" s="53"/>
      <c r="F38" s="73"/>
      <c r="G38" s="52"/>
      <c r="H38" s="52"/>
      <c r="I38" s="52"/>
    </row>
    <row r="39" spans="2:6" ht="12.75">
      <c r="B39" s="31"/>
      <c r="C39" s="32"/>
      <c r="D39" s="13"/>
      <c r="E39" s="13"/>
      <c r="F39" s="30"/>
    </row>
    <row r="41" spans="1:12" ht="12.75">
      <c r="A41" s="122" t="s">
        <v>25</v>
      </c>
      <c r="B41" s="122"/>
      <c r="C41" s="122"/>
      <c r="D41" s="123" t="s">
        <v>33</v>
      </c>
      <c r="E41" s="123"/>
      <c r="F41" s="123"/>
      <c r="G41" s="123"/>
      <c r="H41" s="123"/>
      <c r="I41" s="123"/>
      <c r="J41" s="13"/>
      <c r="K41" s="13"/>
      <c r="L41" s="13"/>
    </row>
    <row r="42" spans="1:12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12.75">
      <c r="A43" s="123" t="s">
        <v>27</v>
      </c>
      <c r="B43" s="123"/>
      <c r="C43" s="123"/>
      <c r="D43" s="124" t="s">
        <v>40</v>
      </c>
      <c r="E43" s="124"/>
      <c r="F43" s="124"/>
      <c r="G43" s="124"/>
      <c r="H43" s="124"/>
      <c r="I43" s="124"/>
      <c r="L43" s="13"/>
    </row>
    <row r="44" spans="1:12" ht="12.75">
      <c r="A44" s="39"/>
      <c r="B44" s="39"/>
      <c r="C44" s="39"/>
      <c r="D44" s="13"/>
      <c r="E44" s="13"/>
      <c r="F44" s="13"/>
      <c r="G44" s="32"/>
      <c r="H44" s="32"/>
      <c r="I44" s="13"/>
      <c r="L44" s="13"/>
    </row>
    <row r="45" spans="1:12" ht="12.75">
      <c r="A45" s="123" t="s">
        <v>29</v>
      </c>
      <c r="B45" s="123"/>
      <c r="C45" s="123"/>
      <c r="D45" s="123" t="s">
        <v>41</v>
      </c>
      <c r="E45" s="123"/>
      <c r="F45" s="123"/>
      <c r="G45" s="123"/>
      <c r="H45" s="123"/>
      <c r="I45" s="123"/>
      <c r="L45" s="13"/>
    </row>
    <row r="46" spans="1:12" ht="12.75">
      <c r="A46" s="13"/>
      <c r="B46" s="13"/>
      <c r="C46" s="13"/>
      <c r="D46" s="13"/>
      <c r="E46" s="13"/>
      <c r="F46" s="13"/>
      <c r="G46" s="13"/>
      <c r="H46" s="13"/>
      <c r="I46" s="13"/>
      <c r="L46" s="13"/>
    </row>
    <row r="47" spans="1:12" ht="38.25">
      <c r="A47" s="1" t="s">
        <v>0</v>
      </c>
      <c r="B47" s="1" t="s">
        <v>1</v>
      </c>
      <c r="C47" s="1" t="s">
        <v>2</v>
      </c>
      <c r="D47" s="1" t="s">
        <v>3</v>
      </c>
      <c r="E47" s="1" t="s">
        <v>4</v>
      </c>
      <c r="F47" s="1" t="s">
        <v>5</v>
      </c>
      <c r="G47" s="1" t="s">
        <v>6</v>
      </c>
      <c r="H47" s="1" t="s">
        <v>7</v>
      </c>
      <c r="I47" s="1" t="s">
        <v>8</v>
      </c>
      <c r="J47" s="2" t="s">
        <v>9</v>
      </c>
      <c r="K47" s="2" t="s">
        <v>10</v>
      </c>
      <c r="L47" s="13"/>
    </row>
    <row r="48" spans="1:12" ht="12.75">
      <c r="A48" s="43">
        <v>1</v>
      </c>
      <c r="B48" s="25" t="s">
        <v>42</v>
      </c>
      <c r="C48" s="19"/>
      <c r="D48" s="42"/>
      <c r="E48" s="74"/>
      <c r="F48" s="74"/>
      <c r="G48" s="74"/>
      <c r="H48" s="74"/>
      <c r="I48" s="7" t="e">
        <f>(E48*5+F48*4+G48*3+H48*2)/C48</f>
        <v>#DIV/0!</v>
      </c>
      <c r="J48" s="6" t="e">
        <f>D48/C48</f>
        <v>#DIV/0!</v>
      </c>
      <c r="K48" s="6" t="e">
        <f>(E48+F48)/C48</f>
        <v>#DIV/0!</v>
      </c>
      <c r="L48" s="13"/>
    </row>
    <row r="49" spans="1:12" ht="12.75">
      <c r="A49" s="75"/>
      <c r="B49" s="28"/>
      <c r="C49" s="76"/>
      <c r="D49" s="13"/>
      <c r="E49" s="77"/>
      <c r="F49" s="77"/>
      <c r="G49" s="77"/>
      <c r="H49" s="77"/>
      <c r="I49" s="29"/>
      <c r="J49" s="30"/>
      <c r="K49" s="30"/>
      <c r="L49" s="13"/>
    </row>
    <row r="50" ht="12.75">
      <c r="L50" s="13"/>
    </row>
    <row r="51" ht="12.75">
      <c r="L51" s="13"/>
    </row>
    <row r="52" spans="2:12" ht="12.75">
      <c r="B52" s="12" t="s">
        <v>18</v>
      </c>
      <c r="C52" s="12"/>
      <c r="D52" s="13"/>
      <c r="E52" s="13"/>
      <c r="F52" s="14" t="e">
        <f>I48</f>
        <v>#DIV/0!</v>
      </c>
      <c r="L52" s="13"/>
    </row>
    <row r="53" spans="2:6" ht="12.75">
      <c r="B53" s="12" t="s">
        <v>19</v>
      </c>
      <c r="C53" s="12"/>
      <c r="D53" s="15"/>
      <c r="E53" s="13"/>
      <c r="F53" s="16" t="e">
        <f>J48</f>
        <v>#DIV/0!</v>
      </c>
    </row>
    <row r="54" spans="2:6" ht="12.75">
      <c r="B54" s="17" t="s">
        <v>10</v>
      </c>
      <c r="C54" s="18"/>
      <c r="D54" s="19"/>
      <c r="E54" s="13"/>
      <c r="F54" s="20" t="e">
        <f>K48</f>
        <v>#DIV/0!</v>
      </c>
    </row>
    <row r="55" spans="2:6" ht="12.75">
      <c r="B55" s="31"/>
      <c r="C55" s="32"/>
      <c r="D55" s="13"/>
      <c r="E55" s="13"/>
      <c r="F55" s="30"/>
    </row>
    <row r="56" spans="2:6" ht="12.75">
      <c r="B56" s="31"/>
      <c r="C56" s="32"/>
      <c r="D56" s="13"/>
      <c r="E56" s="13"/>
      <c r="F56" s="30"/>
    </row>
    <row r="57" spans="2:6" ht="12.75">
      <c r="B57" s="31"/>
      <c r="C57" s="32"/>
      <c r="D57" s="13"/>
      <c r="E57" s="13"/>
      <c r="F57" s="30"/>
    </row>
    <row r="58" spans="1:11" ht="12.75">
      <c r="A58" s="122" t="s">
        <v>25</v>
      </c>
      <c r="B58" s="122"/>
      <c r="C58" s="122"/>
      <c r="D58" s="123" t="s">
        <v>33</v>
      </c>
      <c r="E58" s="123"/>
      <c r="F58" s="123"/>
      <c r="G58" s="123"/>
      <c r="H58" s="123"/>
      <c r="I58" s="123"/>
      <c r="J58" s="13"/>
      <c r="K58" s="13"/>
    </row>
    <row r="59" spans="1:11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9" ht="12.75">
      <c r="A60" s="123" t="s">
        <v>27</v>
      </c>
      <c r="B60" s="123"/>
      <c r="C60" s="123"/>
      <c r="D60" s="124" t="s">
        <v>43</v>
      </c>
      <c r="E60" s="124"/>
      <c r="F60" s="124"/>
      <c r="G60" s="124"/>
      <c r="H60" s="124"/>
      <c r="I60" s="124"/>
    </row>
    <row r="61" spans="1:9" ht="12.75">
      <c r="A61" s="39"/>
      <c r="B61" s="39"/>
      <c r="C61" s="39"/>
      <c r="D61" s="13"/>
      <c r="E61" s="13"/>
      <c r="F61" s="13"/>
      <c r="G61" s="32"/>
      <c r="H61" s="32"/>
      <c r="I61" s="13"/>
    </row>
    <row r="62" spans="1:9" ht="12.75">
      <c r="A62" s="123" t="s">
        <v>29</v>
      </c>
      <c r="B62" s="123"/>
      <c r="C62" s="123"/>
      <c r="D62" s="123" t="s">
        <v>44</v>
      </c>
      <c r="E62" s="123"/>
      <c r="F62" s="123"/>
      <c r="G62" s="123"/>
      <c r="H62" s="123"/>
      <c r="I62" s="123"/>
    </row>
    <row r="63" spans="1:9" ht="12.75">
      <c r="A63" s="13"/>
      <c r="B63" s="13"/>
      <c r="C63" s="13"/>
      <c r="D63" s="13"/>
      <c r="E63" s="13"/>
      <c r="F63" s="13"/>
      <c r="G63" s="13"/>
      <c r="H63" s="13"/>
      <c r="I63" s="13"/>
    </row>
    <row r="64" spans="1:11" ht="38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1" t="s">
        <v>6</v>
      </c>
      <c r="H64" s="1" t="s">
        <v>7</v>
      </c>
      <c r="I64" s="1" t="s">
        <v>8</v>
      </c>
      <c r="J64" s="2" t="s">
        <v>9</v>
      </c>
      <c r="K64" s="2" t="s">
        <v>10</v>
      </c>
    </row>
    <row r="65" spans="1:11" ht="12.75">
      <c r="A65" s="43">
        <v>1</v>
      </c>
      <c r="B65" s="25" t="s">
        <v>45</v>
      </c>
      <c r="C65" s="19">
        <v>11</v>
      </c>
      <c r="D65" s="42">
        <v>9</v>
      </c>
      <c r="E65" s="74">
        <v>1</v>
      </c>
      <c r="F65" s="74">
        <v>2</v>
      </c>
      <c r="G65" s="74">
        <v>6</v>
      </c>
      <c r="H65" s="74">
        <v>2</v>
      </c>
      <c r="I65" s="7">
        <f>(E65*5+F65*4+G65*3+H65*2)/C65</f>
        <v>3.1818181818181817</v>
      </c>
      <c r="J65" s="6">
        <f>D65/C65</f>
        <v>0.8181818181818182</v>
      </c>
      <c r="K65" s="6">
        <f>(E65+F65)/C65</f>
        <v>0.2727272727272727</v>
      </c>
    </row>
    <row r="66" spans="1:11" ht="12.75">
      <c r="A66" s="43">
        <v>2</v>
      </c>
      <c r="B66" s="25" t="s">
        <v>46</v>
      </c>
      <c r="C66" s="78">
        <v>12</v>
      </c>
      <c r="D66" s="42">
        <v>8</v>
      </c>
      <c r="E66" s="74">
        <v>0</v>
      </c>
      <c r="F66" s="74">
        <v>2</v>
      </c>
      <c r="G66" s="74">
        <v>6</v>
      </c>
      <c r="H66" s="74">
        <v>4</v>
      </c>
      <c r="I66" s="7">
        <f>(E66*5+F66*4+G66*3+H66*2)/C66</f>
        <v>2.8333333333333335</v>
      </c>
      <c r="J66" s="6">
        <f>D66/C66</f>
        <v>0.6666666666666666</v>
      </c>
      <c r="K66" s="6">
        <f>(E66+F66)/C66</f>
        <v>0.16666666666666666</v>
      </c>
    </row>
    <row r="69" spans="2:6" ht="12.75">
      <c r="B69" s="12" t="s">
        <v>18</v>
      </c>
      <c r="C69" s="12"/>
      <c r="D69" s="13"/>
      <c r="E69" s="13"/>
      <c r="F69" s="14">
        <f>AVERAGE(I65:I66)</f>
        <v>3.007575757575758</v>
      </c>
    </row>
    <row r="70" spans="2:6" ht="12.75">
      <c r="B70" s="12" t="s">
        <v>19</v>
      </c>
      <c r="C70" s="12"/>
      <c r="D70" s="15"/>
      <c r="E70" s="13"/>
      <c r="F70" s="16">
        <f>AVERAGE(J65:J66)</f>
        <v>0.7424242424242424</v>
      </c>
    </row>
    <row r="71" spans="2:6" ht="12.75">
      <c r="B71" s="17" t="s">
        <v>10</v>
      </c>
      <c r="C71" s="18"/>
      <c r="D71" s="19"/>
      <c r="E71" s="13"/>
      <c r="F71" s="20">
        <f>AVERAGE(K65:K66)</f>
        <v>0.21969696969696967</v>
      </c>
    </row>
    <row r="74" spans="1:11" ht="12.75">
      <c r="A74" s="122" t="s">
        <v>25</v>
      </c>
      <c r="B74" s="122"/>
      <c r="C74" s="122"/>
      <c r="D74" s="123" t="s">
        <v>33</v>
      </c>
      <c r="E74" s="123"/>
      <c r="F74" s="123"/>
      <c r="G74" s="123"/>
      <c r="H74" s="123"/>
      <c r="I74" s="123"/>
      <c r="J74" s="13"/>
      <c r="K74" s="13"/>
    </row>
    <row r="75" spans="1:11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9" ht="12.75">
      <c r="A76" s="123" t="s">
        <v>27</v>
      </c>
      <c r="B76" s="123"/>
      <c r="C76" s="123"/>
      <c r="D76" s="124" t="s">
        <v>40</v>
      </c>
      <c r="E76" s="124"/>
      <c r="F76" s="124"/>
      <c r="G76" s="124"/>
      <c r="H76" s="124"/>
      <c r="I76" s="124"/>
    </row>
    <row r="77" spans="1:9" ht="12.75">
      <c r="A77" s="39"/>
      <c r="B77" s="39"/>
      <c r="C77" s="39"/>
      <c r="D77" s="13"/>
      <c r="E77" s="13"/>
      <c r="F77" s="13"/>
      <c r="G77" s="32"/>
      <c r="H77" s="32"/>
      <c r="I77" s="13"/>
    </row>
    <row r="78" spans="1:9" ht="12.75">
      <c r="A78" s="123" t="s">
        <v>29</v>
      </c>
      <c r="B78" s="123"/>
      <c r="C78" s="123"/>
      <c r="D78" s="123" t="s">
        <v>30</v>
      </c>
      <c r="E78" s="123"/>
      <c r="F78" s="123"/>
      <c r="G78" s="123"/>
      <c r="H78" s="123"/>
      <c r="I78" s="123"/>
    </row>
    <row r="79" spans="1:9" ht="12.75">
      <c r="A79" s="13"/>
      <c r="B79" s="13"/>
      <c r="C79" s="13"/>
      <c r="D79" s="13"/>
      <c r="E79" s="13"/>
      <c r="F79" s="13"/>
      <c r="G79" s="13"/>
      <c r="H79" s="13"/>
      <c r="I79" s="13"/>
    </row>
    <row r="80" spans="1:11" ht="38.25">
      <c r="A80" s="1" t="s">
        <v>0</v>
      </c>
      <c r="B80" s="1" t="s">
        <v>1</v>
      </c>
      <c r="C80" s="1" t="s">
        <v>2</v>
      </c>
      <c r="D80" s="1" t="s">
        <v>3</v>
      </c>
      <c r="E80" s="1" t="s">
        <v>4</v>
      </c>
      <c r="F80" s="1" t="s">
        <v>5</v>
      </c>
      <c r="G80" s="1" t="s">
        <v>6</v>
      </c>
      <c r="H80" s="1" t="s">
        <v>7</v>
      </c>
      <c r="I80" s="1" t="s">
        <v>8</v>
      </c>
      <c r="J80" s="2" t="s">
        <v>9</v>
      </c>
      <c r="K80" s="2" t="s">
        <v>10</v>
      </c>
    </row>
    <row r="81" spans="1:11" ht="12.75">
      <c r="A81" s="43">
        <v>1</v>
      </c>
      <c r="B81" s="25" t="s">
        <v>24</v>
      </c>
      <c r="C81" s="19">
        <v>25</v>
      </c>
      <c r="D81" s="42">
        <v>25</v>
      </c>
      <c r="E81" s="74">
        <v>4</v>
      </c>
      <c r="F81" s="74">
        <v>8</v>
      </c>
      <c r="G81" s="74">
        <v>13</v>
      </c>
      <c r="H81" s="74">
        <v>0</v>
      </c>
      <c r="I81" s="7">
        <f>(E81*5+F81*4+G81*3+H81*2)/C81</f>
        <v>3.64</v>
      </c>
      <c r="J81" s="6">
        <f>D81/C81</f>
        <v>1</v>
      </c>
      <c r="K81" s="6">
        <f>(E81+F81)/C81</f>
        <v>0.48</v>
      </c>
    </row>
    <row r="82" spans="1:11" ht="12.75">
      <c r="A82" s="75"/>
      <c r="B82" s="28"/>
      <c r="C82" s="76"/>
      <c r="D82" s="13"/>
      <c r="E82" s="77"/>
      <c r="F82" s="77"/>
      <c r="G82" s="77"/>
      <c r="H82" s="77"/>
      <c r="I82" s="29"/>
      <c r="J82" s="30"/>
      <c r="K82" s="30"/>
    </row>
    <row r="85" spans="2:6" ht="12.75">
      <c r="B85" s="12" t="s">
        <v>18</v>
      </c>
      <c r="C85" s="12"/>
      <c r="D85" s="13"/>
      <c r="E85" s="13"/>
      <c r="F85" s="14">
        <f>I81</f>
        <v>3.64</v>
      </c>
    </row>
    <row r="86" spans="2:6" ht="12.75">
      <c r="B86" s="12" t="s">
        <v>19</v>
      </c>
      <c r="C86" s="12"/>
      <c r="D86" s="15"/>
      <c r="E86" s="13"/>
      <c r="F86" s="16">
        <f>J81</f>
        <v>1</v>
      </c>
    </row>
    <row r="87" spans="2:6" ht="12.75">
      <c r="B87" s="17" t="s">
        <v>10</v>
      </c>
      <c r="C87" s="18"/>
      <c r="D87" s="19"/>
      <c r="E87" s="13"/>
      <c r="F87" s="20">
        <f>K81</f>
        <v>0.48</v>
      </c>
    </row>
  </sheetData>
  <sheetProtection selectLockedCells="1" selectUnlockedCells="1"/>
  <mergeCells count="30">
    <mergeCell ref="A78:C78"/>
    <mergeCell ref="D78:I78"/>
    <mergeCell ref="A74:C74"/>
    <mergeCell ref="D74:I74"/>
    <mergeCell ref="A76:C76"/>
    <mergeCell ref="D76:I76"/>
    <mergeCell ref="A60:C60"/>
    <mergeCell ref="D60:I60"/>
    <mergeCell ref="A62:C62"/>
    <mergeCell ref="D62:I62"/>
    <mergeCell ref="A45:C45"/>
    <mergeCell ref="D45:I45"/>
    <mergeCell ref="A58:C58"/>
    <mergeCell ref="D58:I58"/>
    <mergeCell ref="A41:C41"/>
    <mergeCell ref="D41:I41"/>
    <mergeCell ref="A43:C43"/>
    <mergeCell ref="D43:I43"/>
    <mergeCell ref="A22:C22"/>
    <mergeCell ref="D22:I22"/>
    <mergeCell ref="A24:C24"/>
    <mergeCell ref="D24:I24"/>
    <mergeCell ref="A5:C5"/>
    <mergeCell ref="D5:I5"/>
    <mergeCell ref="A20:C20"/>
    <mergeCell ref="D20:I20"/>
    <mergeCell ref="A1:C1"/>
    <mergeCell ref="D1:I1"/>
    <mergeCell ref="A3:C3"/>
    <mergeCell ref="D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L42"/>
  <sheetViews>
    <sheetView workbookViewId="0" topLeftCell="A1">
      <selection activeCell="I26" sqref="I26"/>
    </sheetView>
  </sheetViews>
  <sheetFormatPr defaultColWidth="9.140625" defaultRowHeight="12.75"/>
  <cols>
    <col min="1" max="1" width="3.57421875" style="0" customWidth="1"/>
    <col min="2" max="2" width="10.28125" style="0" customWidth="1"/>
    <col min="3" max="3" width="12.28125" style="0" customWidth="1"/>
    <col min="4" max="4" width="13.421875" style="0" customWidth="1"/>
    <col min="5" max="6" width="8.8515625" style="0" customWidth="1"/>
    <col min="7" max="7" width="9.00390625" style="0" customWidth="1"/>
    <col min="9" max="9" width="9.8515625" style="0" customWidth="1"/>
    <col min="10" max="10" width="14.140625" style="0" customWidth="1"/>
    <col min="11" max="11" width="14.28125" style="0" customWidth="1"/>
  </cols>
  <sheetData>
    <row r="1" spans="1:9" ht="12.75">
      <c r="A1" s="122" t="s">
        <v>25</v>
      </c>
      <c r="B1" s="122"/>
      <c r="C1" s="122"/>
      <c r="D1" s="123" t="s">
        <v>47</v>
      </c>
      <c r="E1" s="123"/>
      <c r="F1" s="123"/>
      <c r="G1" s="123"/>
      <c r="H1" s="123"/>
      <c r="I1" s="123"/>
    </row>
    <row r="2" spans="1:9" ht="12.75">
      <c r="A2" s="13"/>
      <c r="B2" s="13"/>
      <c r="C2" s="13"/>
      <c r="D2" s="13"/>
      <c r="E2" s="13"/>
      <c r="F2" s="13"/>
      <c r="G2" s="13"/>
      <c r="H2" s="13"/>
      <c r="I2" s="13"/>
    </row>
    <row r="3" spans="1:9" ht="12.75">
      <c r="A3" s="123" t="s">
        <v>27</v>
      </c>
      <c r="B3" s="123"/>
      <c r="C3" s="123"/>
      <c r="D3" s="124" t="s">
        <v>48</v>
      </c>
      <c r="E3" s="124"/>
      <c r="F3" s="124"/>
      <c r="G3" s="124"/>
      <c r="H3" s="124"/>
      <c r="I3" s="124"/>
    </row>
    <row r="4" spans="1:9" ht="12.75">
      <c r="A4" s="39"/>
      <c r="B4" s="39"/>
      <c r="C4" s="39"/>
      <c r="D4" s="13"/>
      <c r="E4" s="13"/>
      <c r="F4" s="13"/>
      <c r="G4" s="32"/>
      <c r="H4" s="32"/>
      <c r="I4" s="13"/>
    </row>
    <row r="5" spans="1:9" ht="12.75" customHeight="1">
      <c r="A5" s="123" t="s">
        <v>29</v>
      </c>
      <c r="B5" s="123"/>
      <c r="C5" s="123"/>
      <c r="D5" s="123" t="s">
        <v>30</v>
      </c>
      <c r="E5" s="123"/>
      <c r="F5" s="123"/>
      <c r="G5" s="123"/>
      <c r="H5" s="123"/>
      <c r="I5" s="123"/>
    </row>
    <row r="6" spans="1:9" ht="12.75">
      <c r="A6" s="13"/>
      <c r="B6" s="13"/>
      <c r="C6" s="13"/>
      <c r="D6" s="13"/>
      <c r="E6" s="13"/>
      <c r="F6" s="13"/>
      <c r="G6" s="13"/>
      <c r="H6" s="13"/>
      <c r="I6" s="13"/>
    </row>
    <row r="7" spans="1:11" ht="55.5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2" t="s">
        <v>9</v>
      </c>
      <c r="K7" s="2" t="s">
        <v>10</v>
      </c>
    </row>
    <row r="8" spans="1:11" ht="12.75">
      <c r="A8" s="25">
        <v>1</v>
      </c>
      <c r="B8" s="41" t="s">
        <v>11</v>
      </c>
      <c r="C8" s="42">
        <v>25</v>
      </c>
      <c r="D8" s="42">
        <v>22</v>
      </c>
      <c r="E8" s="42">
        <v>1</v>
      </c>
      <c r="F8" s="42">
        <v>4</v>
      </c>
      <c r="G8" s="42">
        <v>14</v>
      </c>
      <c r="H8" s="42">
        <v>3</v>
      </c>
      <c r="I8" s="7">
        <f>(E8*5+F8*4+G8*3+H8*2)/C8</f>
        <v>2.76</v>
      </c>
      <c r="J8" s="6">
        <f>D8/C8</f>
        <v>0.88</v>
      </c>
      <c r="K8" s="6">
        <f>(E8+F8)/C8</f>
        <v>0.2</v>
      </c>
    </row>
    <row r="9" spans="1:11" ht="12.75">
      <c r="A9" s="25">
        <v>2</v>
      </c>
      <c r="B9" s="41" t="s">
        <v>12</v>
      </c>
      <c r="C9" s="42">
        <v>25</v>
      </c>
      <c r="D9" s="42">
        <v>24</v>
      </c>
      <c r="E9" s="42">
        <v>0</v>
      </c>
      <c r="F9" s="42">
        <v>5</v>
      </c>
      <c r="G9" s="42">
        <v>19</v>
      </c>
      <c r="H9" s="42">
        <v>1</v>
      </c>
      <c r="I9" s="7">
        <f>(E9*5+F9*4+G9*3+H9*2)/C9</f>
        <v>3.16</v>
      </c>
      <c r="J9" s="6">
        <f>D9/C9</f>
        <v>0.96</v>
      </c>
      <c r="K9" s="6">
        <f>(E9+F9)/C9</f>
        <v>0.2</v>
      </c>
    </row>
    <row r="10" spans="1:11" ht="12.75">
      <c r="A10" s="25">
        <v>3</v>
      </c>
      <c r="B10" s="41" t="s">
        <v>38</v>
      </c>
      <c r="C10" s="42">
        <v>25</v>
      </c>
      <c r="D10" s="42">
        <v>25</v>
      </c>
      <c r="E10" s="42">
        <v>0</v>
      </c>
      <c r="F10" s="42">
        <v>7</v>
      </c>
      <c r="G10" s="42">
        <v>18</v>
      </c>
      <c r="H10" s="42">
        <v>0</v>
      </c>
      <c r="I10" s="7">
        <f>(E10*5+F10*4+G10*3+H10*2)/C10</f>
        <v>3.28</v>
      </c>
      <c r="J10" s="6">
        <f>D10/C10</f>
        <v>1</v>
      </c>
      <c r="K10" s="6">
        <f>(E10+F10)/C10</f>
        <v>0.28</v>
      </c>
    </row>
    <row r="13" spans="2:6" ht="12.75">
      <c r="B13" s="12" t="s">
        <v>18</v>
      </c>
      <c r="C13" s="12"/>
      <c r="D13" s="13"/>
      <c r="E13" s="13"/>
      <c r="F13" s="14">
        <f>AVERAGE(I8:I10)</f>
        <v>3.0666666666666664</v>
      </c>
    </row>
    <row r="14" spans="2:6" ht="12.75">
      <c r="B14" s="12" t="s">
        <v>19</v>
      </c>
      <c r="C14" s="12"/>
      <c r="D14" s="15"/>
      <c r="E14" s="13"/>
      <c r="F14" s="16">
        <f>AVERAGE(J8:J10)</f>
        <v>0.9466666666666667</v>
      </c>
    </row>
    <row r="15" spans="2:6" ht="12.75">
      <c r="B15" s="17" t="s">
        <v>10</v>
      </c>
      <c r="C15" s="18"/>
      <c r="D15" s="19"/>
      <c r="E15" s="13"/>
      <c r="F15" s="20">
        <f>AVERAGE(K8:K10)</f>
        <v>0.22666666666666668</v>
      </c>
    </row>
    <row r="16" spans="2:6" ht="12.75">
      <c r="B16" s="31"/>
      <c r="C16" s="32"/>
      <c r="D16" s="13"/>
      <c r="E16" s="13"/>
      <c r="F16" s="30"/>
    </row>
    <row r="17" spans="2:6" ht="12.75">
      <c r="B17" s="31"/>
      <c r="C17" s="32"/>
      <c r="D17" s="13"/>
      <c r="E17" s="13"/>
      <c r="F17" s="30"/>
    </row>
    <row r="18" spans="1:12" ht="12.75">
      <c r="A18" s="122"/>
      <c r="B18" s="122"/>
      <c r="C18" s="122"/>
      <c r="D18" s="123"/>
      <c r="E18" s="123"/>
      <c r="F18" s="123"/>
      <c r="G18" s="123"/>
      <c r="H18" s="123"/>
      <c r="I18" s="123"/>
      <c r="J18" s="13"/>
      <c r="K18" s="13"/>
      <c r="L18" s="13"/>
    </row>
    <row r="19" spans="1:12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 customHeight="1">
      <c r="A20" s="123"/>
      <c r="B20" s="123"/>
      <c r="C20" s="123"/>
      <c r="D20" s="124"/>
      <c r="E20" s="124"/>
      <c r="F20" s="124"/>
      <c r="G20" s="124"/>
      <c r="H20" s="124"/>
      <c r="I20" s="124"/>
      <c r="J20" s="13"/>
      <c r="K20" s="13"/>
      <c r="L20" s="13"/>
    </row>
    <row r="21" spans="1:12" ht="12.75">
      <c r="A21" s="39"/>
      <c r="B21" s="39"/>
      <c r="C21" s="39"/>
      <c r="D21" s="13"/>
      <c r="E21" s="13"/>
      <c r="F21" s="13"/>
      <c r="G21" s="32"/>
      <c r="H21" s="32"/>
      <c r="I21" s="13"/>
      <c r="J21" s="13"/>
      <c r="K21" s="13"/>
      <c r="L21" s="13"/>
    </row>
    <row r="22" spans="1:12" ht="12.7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3"/>
      <c r="K22" s="13"/>
      <c r="L22" s="13"/>
    </row>
    <row r="23" spans="1:12" ht="11.2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27"/>
      <c r="K25" s="27"/>
      <c r="L25" s="13"/>
    </row>
    <row r="26" spans="1:12" ht="12.75">
      <c r="A26" s="75"/>
      <c r="B26" s="28"/>
      <c r="C26" s="13"/>
      <c r="D26" s="13"/>
      <c r="E26" s="13"/>
      <c r="F26" s="13"/>
      <c r="G26" s="13"/>
      <c r="H26" s="13"/>
      <c r="I26" s="29"/>
      <c r="J26" s="30"/>
      <c r="K26" s="30"/>
      <c r="L26" s="13"/>
    </row>
    <row r="27" spans="1:12" ht="12.75">
      <c r="A27" s="75"/>
      <c r="B27" s="28"/>
      <c r="C27" s="13"/>
      <c r="D27" s="13"/>
      <c r="E27" s="13"/>
      <c r="F27" s="13"/>
      <c r="G27" s="13"/>
      <c r="H27" s="13"/>
      <c r="I27" s="29"/>
      <c r="J27" s="30"/>
      <c r="K27" s="30"/>
      <c r="L27" s="13"/>
    </row>
    <row r="28" spans="1:12" ht="12.75" hidden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2.75">
      <c r="A30" s="13"/>
      <c r="B30" s="32"/>
      <c r="C30" s="32"/>
      <c r="D30" s="13"/>
      <c r="E30" s="13"/>
      <c r="F30" s="29"/>
      <c r="G30" s="13"/>
      <c r="H30" s="13"/>
      <c r="I30" s="13"/>
      <c r="J30" s="13"/>
      <c r="K30" s="13"/>
      <c r="L30" s="13"/>
    </row>
    <row r="31" spans="1:12" ht="12.75">
      <c r="A31" s="13"/>
      <c r="B31" s="32"/>
      <c r="C31" s="32"/>
      <c r="D31" s="13"/>
      <c r="E31" s="13"/>
      <c r="F31" s="30"/>
      <c r="G31" s="13"/>
      <c r="H31" s="13"/>
      <c r="I31" s="13"/>
      <c r="J31" s="13"/>
      <c r="K31" s="13"/>
      <c r="L31" s="13"/>
    </row>
    <row r="32" spans="1:12" ht="12.75">
      <c r="A32" s="13"/>
      <c r="B32" s="31"/>
      <c r="C32" s="32"/>
      <c r="D32" s="13"/>
      <c r="E32" s="13"/>
      <c r="F32" s="30"/>
      <c r="G32" s="13"/>
      <c r="H32" s="13"/>
      <c r="I32" s="13"/>
      <c r="J32" s="13"/>
      <c r="K32" s="13"/>
      <c r="L32" s="13"/>
    </row>
    <row r="33" spans="1:12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12.75">
      <c r="A35" s="122"/>
      <c r="B35" s="122"/>
      <c r="C35" s="122"/>
      <c r="D35" s="123"/>
      <c r="E35" s="123"/>
      <c r="F35" s="123"/>
      <c r="G35" s="123"/>
      <c r="H35" s="123"/>
      <c r="I35" s="123"/>
      <c r="J35" s="13"/>
      <c r="K35" s="13"/>
      <c r="L35" s="13"/>
    </row>
    <row r="36" spans="1:12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2.75">
      <c r="A37" s="123"/>
      <c r="B37" s="123"/>
      <c r="C37" s="123"/>
      <c r="D37" s="124"/>
      <c r="E37" s="124"/>
      <c r="F37" s="124"/>
      <c r="G37" s="124"/>
      <c r="H37" s="124"/>
      <c r="I37" s="124"/>
      <c r="J37" s="13"/>
      <c r="K37" s="13"/>
      <c r="L37" s="13"/>
    </row>
    <row r="38" spans="1:12" ht="12.75">
      <c r="A38" s="39"/>
      <c r="B38" s="39"/>
      <c r="C38" s="39"/>
      <c r="D38" s="13"/>
      <c r="E38" s="13"/>
      <c r="F38" s="13"/>
      <c r="G38" s="32"/>
      <c r="H38" s="32"/>
      <c r="I38" s="13"/>
      <c r="J38" s="13"/>
      <c r="K38" s="13"/>
      <c r="L38" s="13"/>
    </row>
    <row r="39" spans="1:12" ht="12.75">
      <c r="A39" s="123"/>
      <c r="B39" s="123"/>
      <c r="C39" s="123"/>
      <c r="D39" s="123"/>
      <c r="E39" s="123"/>
      <c r="F39" s="123"/>
      <c r="G39" s="123"/>
      <c r="H39" s="123"/>
      <c r="I39" s="123"/>
      <c r="J39" s="13"/>
      <c r="K39" s="13"/>
      <c r="L39" s="13"/>
    </row>
    <row r="40" spans="1:12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27"/>
      <c r="K41" s="27"/>
      <c r="L41" s="13"/>
    </row>
    <row r="42" spans="1:12" ht="12.75">
      <c r="A42" s="75"/>
      <c r="B42" s="28"/>
      <c r="C42" s="13"/>
      <c r="D42" s="13"/>
      <c r="E42" s="13"/>
      <c r="F42" s="13"/>
      <c r="G42" s="13"/>
      <c r="H42" s="13"/>
      <c r="I42" s="29"/>
      <c r="J42" s="30"/>
      <c r="K42" s="30"/>
      <c r="L42" s="13"/>
    </row>
  </sheetData>
  <sheetProtection selectLockedCells="1" selectUnlockedCells="1"/>
  <mergeCells count="18">
    <mergeCell ref="A39:C39"/>
    <mergeCell ref="D39:I39"/>
    <mergeCell ref="A35:C35"/>
    <mergeCell ref="D35:I35"/>
    <mergeCell ref="A37:C37"/>
    <mergeCell ref="D37:I37"/>
    <mergeCell ref="A20:C20"/>
    <mergeCell ref="D20:I20"/>
    <mergeCell ref="A22:C22"/>
    <mergeCell ref="D22:I22"/>
    <mergeCell ref="A5:C5"/>
    <mergeCell ref="D5:I5"/>
    <mergeCell ref="A18:C18"/>
    <mergeCell ref="D18:I18"/>
    <mergeCell ref="A1:C1"/>
    <mergeCell ref="D1:I1"/>
    <mergeCell ref="A3:C3"/>
    <mergeCell ref="D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L32"/>
  <sheetViews>
    <sheetView workbookViewId="0" topLeftCell="A1">
      <selection activeCell="E29" sqref="E29"/>
    </sheetView>
  </sheetViews>
  <sheetFormatPr defaultColWidth="9.140625" defaultRowHeight="12.75"/>
  <cols>
    <col min="3" max="3" width="20.7109375" style="0" customWidth="1"/>
    <col min="4" max="4" width="13.140625" style="0" customWidth="1"/>
    <col min="10" max="10" width="14.8515625" style="0" customWidth="1"/>
    <col min="11" max="11" width="13.8515625" style="0" customWidth="1"/>
  </cols>
  <sheetData>
    <row r="1" spans="1:12" ht="12.75">
      <c r="A1" s="124"/>
      <c r="B1" s="124"/>
      <c r="C1" s="124"/>
      <c r="D1" s="79"/>
      <c r="E1" s="13"/>
      <c r="F1" s="13"/>
      <c r="G1" s="13"/>
      <c r="H1" s="13"/>
      <c r="I1" s="13"/>
      <c r="J1" s="13"/>
      <c r="K1" s="13"/>
      <c r="L1" s="13"/>
    </row>
    <row r="2" spans="1:7" ht="12.75">
      <c r="A2" s="80"/>
      <c r="B2" s="80"/>
      <c r="C2" s="80"/>
      <c r="E2" s="13"/>
      <c r="F2" s="13"/>
      <c r="G2" s="13"/>
    </row>
    <row r="3" spans="1:10" ht="12.75">
      <c r="A3" s="123" t="s">
        <v>25</v>
      </c>
      <c r="B3" s="123"/>
      <c r="C3" s="123"/>
      <c r="D3" s="123" t="s">
        <v>49</v>
      </c>
      <c r="E3" s="123"/>
      <c r="F3" s="123"/>
      <c r="G3" s="123"/>
      <c r="H3" s="123"/>
      <c r="I3" s="123"/>
      <c r="J3" s="123"/>
    </row>
    <row r="4" spans="1:3" ht="12.75">
      <c r="A4" s="81"/>
      <c r="B4" s="81"/>
      <c r="C4" s="81"/>
    </row>
    <row r="5" spans="1:10" ht="12.75" customHeight="1">
      <c r="A5" s="123" t="s">
        <v>27</v>
      </c>
      <c r="B5" s="123"/>
      <c r="C5" s="123"/>
      <c r="D5" s="124" t="s">
        <v>50</v>
      </c>
      <c r="E5" s="124"/>
      <c r="F5" s="124"/>
      <c r="G5" s="124"/>
      <c r="H5" s="124"/>
      <c r="I5" s="124"/>
      <c r="J5" s="124"/>
    </row>
    <row r="6" spans="1:8" ht="12.75">
      <c r="A6" s="39"/>
      <c r="B6" s="39"/>
      <c r="C6" s="13"/>
      <c r="E6" s="13"/>
      <c r="F6" s="13"/>
      <c r="G6" s="32"/>
      <c r="H6" s="32"/>
    </row>
    <row r="7" spans="1:10" ht="12.75" customHeight="1">
      <c r="A7" s="123" t="s">
        <v>29</v>
      </c>
      <c r="B7" s="123"/>
      <c r="C7" s="123"/>
      <c r="D7" s="123" t="s">
        <v>36</v>
      </c>
      <c r="E7" s="123"/>
      <c r="F7" s="123"/>
      <c r="G7" s="123"/>
      <c r="H7" s="123"/>
      <c r="I7" s="123"/>
      <c r="J7" s="123"/>
    </row>
    <row r="9" spans="2:6" ht="12.75">
      <c r="B9" s="31"/>
      <c r="C9" s="32"/>
      <c r="D9" s="13"/>
      <c r="E9" s="13"/>
      <c r="F9" s="30"/>
    </row>
    <row r="10" spans="1:10" ht="74.25" customHeight="1">
      <c r="A10" s="1" t="s">
        <v>0</v>
      </c>
      <c r="B10" s="1" t="s">
        <v>1</v>
      </c>
      <c r="C10" s="1" t="s">
        <v>2</v>
      </c>
      <c r="D10" s="1" t="s">
        <v>3</v>
      </c>
      <c r="E10" s="82" t="s">
        <v>36</v>
      </c>
      <c r="F10" s="82" t="s">
        <v>51</v>
      </c>
      <c r="G10" s="82" t="s">
        <v>37</v>
      </c>
      <c r="H10" s="34"/>
      <c r="I10" s="34"/>
      <c r="J10" s="27"/>
    </row>
    <row r="11" spans="1:10" ht="12.75">
      <c r="A11" s="1" t="s">
        <v>0</v>
      </c>
      <c r="B11" s="1" t="s">
        <v>1</v>
      </c>
      <c r="C11" s="42"/>
      <c r="D11" s="42"/>
      <c r="E11" s="42"/>
      <c r="F11" s="42"/>
      <c r="G11" s="83" t="e">
        <f aca="true" t="shared" si="0" ref="G11:G29">D11/C11</f>
        <v>#DIV/0!</v>
      </c>
      <c r="H11" s="13"/>
      <c r="I11" s="13"/>
      <c r="J11" s="30"/>
    </row>
    <row r="12" spans="1:10" ht="12.75">
      <c r="A12" s="43">
        <v>1</v>
      </c>
      <c r="B12" s="25" t="s">
        <v>11</v>
      </c>
      <c r="C12" s="42"/>
      <c r="D12" s="42"/>
      <c r="E12" s="42"/>
      <c r="F12" s="42"/>
      <c r="G12" s="83" t="e">
        <f t="shared" si="0"/>
        <v>#DIV/0!</v>
      </c>
      <c r="H12" s="13"/>
      <c r="I12" s="13"/>
      <c r="J12" s="30"/>
    </row>
    <row r="13" spans="1:10" ht="12.75">
      <c r="A13" s="43">
        <v>2</v>
      </c>
      <c r="B13" s="25" t="s">
        <v>12</v>
      </c>
      <c r="C13" s="42"/>
      <c r="D13" s="42"/>
      <c r="E13" s="42"/>
      <c r="F13" s="42"/>
      <c r="G13" s="83" t="e">
        <f t="shared" si="0"/>
        <v>#DIV/0!</v>
      </c>
      <c r="H13" s="13"/>
      <c r="I13" s="13"/>
      <c r="J13" s="30"/>
    </row>
    <row r="14" spans="1:10" ht="12.75">
      <c r="A14" s="43">
        <v>3</v>
      </c>
      <c r="B14" s="25" t="s">
        <v>13</v>
      </c>
      <c r="C14" s="42">
        <v>25</v>
      </c>
      <c r="D14" s="42">
        <v>25</v>
      </c>
      <c r="E14" s="42">
        <v>25</v>
      </c>
      <c r="F14" s="42">
        <v>25</v>
      </c>
      <c r="G14" s="83">
        <f t="shared" si="0"/>
        <v>1</v>
      </c>
      <c r="H14" s="13"/>
      <c r="I14" s="13"/>
      <c r="J14" s="30"/>
    </row>
    <row r="15" spans="1:10" ht="12.75">
      <c r="A15" s="43">
        <v>4</v>
      </c>
      <c r="B15" s="25" t="s">
        <v>14</v>
      </c>
      <c r="C15" s="42"/>
      <c r="D15" s="42"/>
      <c r="E15" s="42"/>
      <c r="F15" s="42"/>
      <c r="G15" s="83" t="e">
        <f t="shared" si="0"/>
        <v>#DIV/0!</v>
      </c>
      <c r="H15" s="13"/>
      <c r="I15" s="13"/>
      <c r="J15" s="30"/>
    </row>
    <row r="16" spans="1:10" ht="12.75">
      <c r="A16" s="43">
        <v>5</v>
      </c>
      <c r="B16" s="25" t="s">
        <v>52</v>
      </c>
      <c r="C16" s="42"/>
      <c r="D16" s="42"/>
      <c r="E16" s="42"/>
      <c r="F16" s="42"/>
      <c r="G16" s="83" t="e">
        <f t="shared" si="0"/>
        <v>#DIV/0!</v>
      </c>
      <c r="H16" s="13"/>
      <c r="I16" s="13"/>
      <c r="J16" s="30"/>
    </row>
    <row r="17" spans="1:10" ht="12.75">
      <c r="A17" s="43">
        <v>6</v>
      </c>
      <c r="B17" s="25" t="s">
        <v>53</v>
      </c>
      <c r="C17" s="42"/>
      <c r="D17" s="42"/>
      <c r="E17" s="42"/>
      <c r="F17" s="42"/>
      <c r="G17" s="83" t="e">
        <f t="shared" si="0"/>
        <v>#DIV/0!</v>
      </c>
      <c r="H17" s="13"/>
      <c r="I17" s="13"/>
      <c r="J17" s="30"/>
    </row>
    <row r="18" spans="1:10" ht="12.75">
      <c r="A18" s="43">
        <v>7</v>
      </c>
      <c r="B18" s="25" t="s">
        <v>54</v>
      </c>
      <c r="C18" s="42"/>
      <c r="D18" s="42"/>
      <c r="E18" s="42"/>
      <c r="F18" s="42"/>
      <c r="G18" s="83" t="e">
        <f t="shared" si="0"/>
        <v>#DIV/0!</v>
      </c>
      <c r="H18" s="13"/>
      <c r="I18" s="13"/>
      <c r="J18" s="30"/>
    </row>
    <row r="19" spans="1:10" ht="12.75">
      <c r="A19" s="43">
        <v>8</v>
      </c>
      <c r="B19" s="25" t="s">
        <v>45</v>
      </c>
      <c r="C19" s="42"/>
      <c r="D19" s="42"/>
      <c r="E19" s="42"/>
      <c r="F19" s="42"/>
      <c r="G19" s="83" t="e">
        <f t="shared" si="0"/>
        <v>#DIV/0!</v>
      </c>
      <c r="H19" s="13"/>
      <c r="I19" s="29"/>
      <c r="J19" s="30"/>
    </row>
    <row r="20" spans="1:7" ht="12.75">
      <c r="A20" s="43">
        <v>9</v>
      </c>
      <c r="B20" s="25" t="s">
        <v>46</v>
      </c>
      <c r="C20" s="42"/>
      <c r="D20" s="42"/>
      <c r="E20" s="42"/>
      <c r="F20" s="42"/>
      <c r="G20" s="83" t="e">
        <f t="shared" si="0"/>
        <v>#DIV/0!</v>
      </c>
    </row>
    <row r="21" spans="1:7" ht="12.75">
      <c r="A21" s="43">
        <v>10</v>
      </c>
      <c r="B21" s="25" t="s">
        <v>55</v>
      </c>
      <c r="C21" s="84"/>
      <c r="D21" s="42"/>
      <c r="E21" s="42"/>
      <c r="F21" s="6"/>
      <c r="G21" s="83" t="e">
        <f t="shared" si="0"/>
        <v>#DIV/0!</v>
      </c>
    </row>
    <row r="22" spans="1:7" ht="12.75">
      <c r="A22" s="43">
        <v>11</v>
      </c>
      <c r="B22" s="25" t="s">
        <v>56</v>
      </c>
      <c r="C22" s="42"/>
      <c r="D22" s="42"/>
      <c r="E22" s="42"/>
      <c r="F22" s="6"/>
      <c r="G22" s="83" t="e">
        <f t="shared" si="0"/>
        <v>#DIV/0!</v>
      </c>
    </row>
    <row r="23" spans="1:7" ht="12.75">
      <c r="A23" s="43">
        <v>12</v>
      </c>
      <c r="B23" s="25" t="s">
        <v>57</v>
      </c>
      <c r="C23" s="42"/>
      <c r="D23" s="42"/>
      <c r="E23" s="42"/>
      <c r="F23" s="42"/>
      <c r="G23" s="83" t="e">
        <f t="shared" si="0"/>
        <v>#DIV/0!</v>
      </c>
    </row>
    <row r="24" spans="1:7" ht="12.75">
      <c r="A24" s="43">
        <v>13</v>
      </c>
      <c r="B24" s="25" t="s">
        <v>58</v>
      </c>
      <c r="C24" s="42"/>
      <c r="D24" s="42"/>
      <c r="E24" s="42"/>
      <c r="F24" s="42"/>
      <c r="G24" s="83" t="e">
        <f t="shared" si="0"/>
        <v>#DIV/0!</v>
      </c>
    </row>
    <row r="25" spans="1:7" ht="12.75">
      <c r="A25" s="43">
        <v>14</v>
      </c>
      <c r="B25" s="25" t="s">
        <v>59</v>
      </c>
      <c r="C25" s="42"/>
      <c r="D25" s="42"/>
      <c r="E25" s="42"/>
      <c r="F25" s="42"/>
      <c r="G25" s="83" t="e">
        <f t="shared" si="0"/>
        <v>#DIV/0!</v>
      </c>
    </row>
    <row r="26" spans="1:7" ht="12.75">
      <c r="A26" s="43">
        <v>15</v>
      </c>
      <c r="B26" s="25" t="s">
        <v>60</v>
      </c>
      <c r="C26" s="42"/>
      <c r="D26" s="42"/>
      <c r="E26" s="42"/>
      <c r="F26" s="42"/>
      <c r="G26" s="83" t="e">
        <f t="shared" si="0"/>
        <v>#DIV/0!</v>
      </c>
    </row>
    <row r="27" spans="1:7" ht="12.75">
      <c r="A27" s="43">
        <v>16</v>
      </c>
      <c r="B27" s="25" t="s">
        <v>61</v>
      </c>
      <c r="C27" s="42"/>
      <c r="D27" s="42"/>
      <c r="E27" s="42"/>
      <c r="F27" s="42"/>
      <c r="G27" s="83" t="e">
        <f t="shared" si="0"/>
        <v>#DIV/0!</v>
      </c>
    </row>
    <row r="28" spans="1:7" ht="12.75">
      <c r="A28" s="43">
        <v>17</v>
      </c>
      <c r="B28" s="25" t="s">
        <v>62</v>
      </c>
      <c r="C28" s="42"/>
      <c r="D28" s="42"/>
      <c r="E28" s="42"/>
      <c r="F28" s="42"/>
      <c r="G28" s="83" t="e">
        <f t="shared" si="0"/>
        <v>#DIV/0!</v>
      </c>
    </row>
    <row r="29" spans="3:7" ht="12.75">
      <c r="C29">
        <v>21</v>
      </c>
      <c r="D29">
        <v>17</v>
      </c>
      <c r="G29" s="83">
        <f t="shared" si="0"/>
        <v>0.8095238095238095</v>
      </c>
    </row>
    <row r="32" spans="1:7" ht="12.75">
      <c r="A32" s="12" t="s">
        <v>37</v>
      </c>
      <c r="B32" s="15"/>
      <c r="C32" s="15"/>
      <c r="G32" s="85" t="e">
        <f>AVERAGE(G11:G28)</f>
        <v>#DIV/0!</v>
      </c>
    </row>
  </sheetData>
  <sheetProtection selectLockedCells="1" selectUnlockedCells="1"/>
  <mergeCells count="7">
    <mergeCell ref="A7:C7"/>
    <mergeCell ref="D7:J7"/>
    <mergeCell ref="A1:C1"/>
    <mergeCell ref="A3:C3"/>
    <mergeCell ref="D3:J3"/>
    <mergeCell ref="A5:C5"/>
    <mergeCell ref="D5:J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X61"/>
  <sheetViews>
    <sheetView workbookViewId="0" topLeftCell="A7">
      <selection activeCell="M16" sqref="M16"/>
    </sheetView>
  </sheetViews>
  <sheetFormatPr defaultColWidth="9.140625" defaultRowHeight="12.75"/>
  <cols>
    <col min="3" max="3" width="12.00390625" style="0" customWidth="1"/>
    <col min="4" max="4" width="13.140625" style="0" customWidth="1"/>
    <col min="7" max="7" width="9.57421875" style="0" customWidth="1"/>
    <col min="10" max="10" width="14.8515625" style="0" customWidth="1"/>
    <col min="11" max="11" width="13.8515625" style="0" customWidth="1"/>
  </cols>
  <sheetData>
    <row r="1" spans="1:9" ht="12.75">
      <c r="A1" s="123" t="s">
        <v>25</v>
      </c>
      <c r="B1" s="123"/>
      <c r="C1" s="123"/>
      <c r="D1" s="123" t="s">
        <v>63</v>
      </c>
      <c r="E1" s="123"/>
      <c r="F1" s="123"/>
      <c r="G1" s="123"/>
      <c r="H1" s="123"/>
      <c r="I1" s="123"/>
    </row>
    <row r="2" spans="1:8" ht="12.75">
      <c r="A2" s="13"/>
      <c r="B2" s="13"/>
      <c r="C2" s="13"/>
      <c r="D2" s="13"/>
      <c r="E2" s="13"/>
      <c r="F2" s="13"/>
      <c r="G2" s="13"/>
      <c r="H2" s="13"/>
    </row>
    <row r="3" spans="1:9" ht="12.75">
      <c r="A3" s="123" t="s">
        <v>27</v>
      </c>
      <c r="B3" s="123"/>
      <c r="C3" s="123"/>
      <c r="D3" s="124" t="s">
        <v>64</v>
      </c>
      <c r="E3" s="124"/>
      <c r="F3" s="124"/>
      <c r="G3" s="124"/>
      <c r="H3" s="124"/>
      <c r="I3" s="124"/>
    </row>
    <row r="4" spans="1:8" ht="12.75">
      <c r="A4" s="13"/>
      <c r="B4" s="13"/>
      <c r="C4" s="13"/>
      <c r="D4" s="13"/>
      <c r="E4" s="13"/>
      <c r="F4" s="13"/>
      <c r="G4" s="13"/>
      <c r="H4" s="13"/>
    </row>
    <row r="5" spans="1:9" ht="12.75" customHeight="1">
      <c r="A5" s="123" t="s">
        <v>29</v>
      </c>
      <c r="B5" s="123"/>
      <c r="C5" s="123"/>
      <c r="D5" s="123" t="s">
        <v>30</v>
      </c>
      <c r="E5" s="123"/>
      <c r="F5" s="123"/>
      <c r="G5" s="123"/>
      <c r="H5" s="123"/>
      <c r="I5" s="123"/>
    </row>
    <row r="6" spans="1:8" ht="12.75">
      <c r="A6" s="13"/>
      <c r="B6" s="13"/>
      <c r="C6" s="13"/>
      <c r="D6" s="13"/>
      <c r="E6" s="13"/>
      <c r="F6" s="13"/>
      <c r="G6" s="13"/>
      <c r="H6" s="13"/>
    </row>
    <row r="7" spans="1:11" ht="38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2" t="s">
        <v>9</v>
      </c>
      <c r="K7" s="2" t="s">
        <v>10</v>
      </c>
    </row>
    <row r="8" spans="1:11" ht="12.75">
      <c r="A8" s="43">
        <v>1</v>
      </c>
      <c r="B8" s="25" t="s">
        <v>11</v>
      </c>
      <c r="C8" s="42">
        <v>13</v>
      </c>
      <c r="D8" s="42">
        <v>12</v>
      </c>
      <c r="E8" s="42">
        <v>0</v>
      </c>
      <c r="F8" s="42">
        <v>3</v>
      </c>
      <c r="G8" s="42">
        <v>9</v>
      </c>
      <c r="H8" s="42">
        <v>1</v>
      </c>
      <c r="I8" s="7">
        <f aca="true" t="shared" si="0" ref="I8:I26">(E8*5+F8*4+G8*3+H8*2)/C8</f>
        <v>3.1538461538461537</v>
      </c>
      <c r="J8" s="6">
        <f aca="true" t="shared" si="1" ref="J8:J26">D8/C8</f>
        <v>0.9230769230769231</v>
      </c>
      <c r="K8" s="6">
        <f aca="true" t="shared" si="2" ref="K8:K26">(E8+F8)/C8</f>
        <v>0.23076923076923078</v>
      </c>
    </row>
    <row r="9" spans="1:11" ht="12.75">
      <c r="A9" s="43">
        <v>2</v>
      </c>
      <c r="B9" s="25" t="s">
        <v>12</v>
      </c>
      <c r="C9" s="42">
        <v>14</v>
      </c>
      <c r="D9" s="42">
        <v>14</v>
      </c>
      <c r="E9" s="42">
        <v>1</v>
      </c>
      <c r="F9" s="42">
        <v>6</v>
      </c>
      <c r="G9" s="42">
        <v>7</v>
      </c>
      <c r="H9" s="42">
        <v>0</v>
      </c>
      <c r="I9" s="7">
        <f t="shared" si="0"/>
        <v>3.5714285714285716</v>
      </c>
      <c r="J9" s="6">
        <f t="shared" si="1"/>
        <v>1</v>
      </c>
      <c r="K9" s="6">
        <f t="shared" si="2"/>
        <v>0.5</v>
      </c>
    </row>
    <row r="10" spans="1:11" ht="12.75">
      <c r="A10" s="43">
        <v>3</v>
      </c>
      <c r="B10" s="25" t="s">
        <v>13</v>
      </c>
      <c r="C10" s="42">
        <v>12</v>
      </c>
      <c r="D10" s="42">
        <v>12</v>
      </c>
      <c r="E10" s="42">
        <v>3</v>
      </c>
      <c r="F10" s="42">
        <v>4</v>
      </c>
      <c r="G10" s="42">
        <v>5</v>
      </c>
      <c r="H10" s="42">
        <v>0</v>
      </c>
      <c r="I10" s="7">
        <f t="shared" si="0"/>
        <v>3.8333333333333335</v>
      </c>
      <c r="J10" s="6">
        <f t="shared" si="1"/>
        <v>1</v>
      </c>
      <c r="K10" s="6">
        <f t="shared" si="2"/>
        <v>0.5833333333333334</v>
      </c>
    </row>
    <row r="11" spans="1:11" ht="12.75">
      <c r="A11" s="43">
        <v>4</v>
      </c>
      <c r="B11" s="25" t="s">
        <v>14</v>
      </c>
      <c r="C11" s="42">
        <v>15</v>
      </c>
      <c r="D11" s="42">
        <v>13</v>
      </c>
      <c r="E11" s="42">
        <v>4</v>
      </c>
      <c r="F11" s="42">
        <v>3</v>
      </c>
      <c r="G11" s="42">
        <v>7</v>
      </c>
      <c r="H11" s="42">
        <v>2</v>
      </c>
      <c r="I11" s="7">
        <f t="shared" si="0"/>
        <v>3.8</v>
      </c>
      <c r="J11" s="6">
        <f t="shared" si="1"/>
        <v>0.8666666666666667</v>
      </c>
      <c r="K11" s="6">
        <f t="shared" si="2"/>
        <v>0.4666666666666667</v>
      </c>
    </row>
    <row r="12" spans="1:11" ht="12.75">
      <c r="A12" s="43">
        <v>5</v>
      </c>
      <c r="B12" s="25" t="s">
        <v>52</v>
      </c>
      <c r="C12" s="42">
        <v>14</v>
      </c>
      <c r="D12" s="42">
        <v>14</v>
      </c>
      <c r="E12" s="42">
        <v>1</v>
      </c>
      <c r="F12" s="42">
        <v>5</v>
      </c>
      <c r="G12" s="42">
        <v>6</v>
      </c>
      <c r="H12" s="42">
        <v>0</v>
      </c>
      <c r="I12" s="7">
        <f t="shared" si="0"/>
        <v>3.0714285714285716</v>
      </c>
      <c r="J12" s="6">
        <f t="shared" si="1"/>
        <v>1</v>
      </c>
      <c r="K12" s="6">
        <f t="shared" si="2"/>
        <v>0.42857142857142855</v>
      </c>
    </row>
    <row r="13" spans="1:11" ht="12.75">
      <c r="A13" s="43">
        <v>6</v>
      </c>
      <c r="B13" s="25" t="s">
        <v>53</v>
      </c>
      <c r="C13" s="42">
        <v>16</v>
      </c>
      <c r="D13" s="42">
        <v>16</v>
      </c>
      <c r="E13" s="42">
        <v>0</v>
      </c>
      <c r="F13" s="42">
        <v>8</v>
      </c>
      <c r="G13" s="42">
        <v>8</v>
      </c>
      <c r="H13" s="42">
        <v>0</v>
      </c>
      <c r="I13" s="7">
        <f t="shared" si="0"/>
        <v>3.5</v>
      </c>
      <c r="J13" s="6">
        <f t="shared" si="1"/>
        <v>1</v>
      </c>
      <c r="K13" s="6">
        <f t="shared" si="2"/>
        <v>0.5</v>
      </c>
    </row>
    <row r="14" spans="1:11" ht="12.75">
      <c r="A14" s="43">
        <v>7</v>
      </c>
      <c r="B14" s="25" t="s">
        <v>54</v>
      </c>
      <c r="C14" s="42">
        <v>11</v>
      </c>
      <c r="D14" s="42">
        <v>11</v>
      </c>
      <c r="E14" s="42">
        <v>0</v>
      </c>
      <c r="F14" s="42">
        <v>4</v>
      </c>
      <c r="G14" s="42">
        <v>7</v>
      </c>
      <c r="H14" s="42">
        <v>0</v>
      </c>
      <c r="I14" s="7">
        <f t="shared" si="0"/>
        <v>3.3636363636363638</v>
      </c>
      <c r="J14" s="6">
        <f t="shared" si="1"/>
        <v>1</v>
      </c>
      <c r="K14" s="6">
        <f t="shared" si="2"/>
        <v>0.36363636363636365</v>
      </c>
    </row>
    <row r="15" spans="1:11" ht="12.75">
      <c r="A15" s="43">
        <v>8</v>
      </c>
      <c r="B15" s="25" t="s">
        <v>45</v>
      </c>
      <c r="C15" s="43">
        <v>13</v>
      </c>
      <c r="D15" s="43">
        <v>8</v>
      </c>
      <c r="E15" s="43">
        <v>1</v>
      </c>
      <c r="F15" s="43">
        <v>6</v>
      </c>
      <c r="G15" s="43">
        <v>1</v>
      </c>
      <c r="H15" s="43">
        <v>5</v>
      </c>
      <c r="I15" s="7">
        <f t="shared" si="0"/>
        <v>3.230769230769231</v>
      </c>
      <c r="J15" s="6">
        <f t="shared" si="1"/>
        <v>0.6153846153846154</v>
      </c>
      <c r="K15" s="6">
        <f t="shared" si="2"/>
        <v>0.5384615384615384</v>
      </c>
    </row>
    <row r="16" spans="1:11" ht="12.75">
      <c r="A16" s="43">
        <v>9</v>
      </c>
      <c r="B16" s="25" t="s">
        <v>46</v>
      </c>
      <c r="C16" s="43">
        <v>14</v>
      </c>
      <c r="D16" s="43">
        <v>14</v>
      </c>
      <c r="E16" s="43">
        <v>3</v>
      </c>
      <c r="F16" s="43">
        <v>3</v>
      </c>
      <c r="G16" s="43">
        <v>8</v>
      </c>
      <c r="H16" s="43">
        <v>0</v>
      </c>
      <c r="I16" s="7">
        <f t="shared" si="0"/>
        <v>3.642857142857143</v>
      </c>
      <c r="J16" s="6">
        <f t="shared" si="1"/>
        <v>1</v>
      </c>
      <c r="K16" s="6">
        <f t="shared" si="2"/>
        <v>0.42857142857142855</v>
      </c>
    </row>
    <row r="17" spans="1:11" ht="12.75">
      <c r="A17" s="43">
        <v>10</v>
      </c>
      <c r="B17" s="25" t="s">
        <v>55</v>
      </c>
      <c r="C17" s="43">
        <v>15</v>
      </c>
      <c r="D17" s="43">
        <v>15</v>
      </c>
      <c r="E17" s="43">
        <v>3</v>
      </c>
      <c r="F17" s="43">
        <v>6</v>
      </c>
      <c r="G17" s="43">
        <v>6</v>
      </c>
      <c r="H17" s="43">
        <v>0</v>
      </c>
      <c r="I17" s="7">
        <f t="shared" si="0"/>
        <v>3.8</v>
      </c>
      <c r="J17" s="6">
        <f t="shared" si="1"/>
        <v>1</v>
      </c>
      <c r="K17" s="6">
        <f t="shared" si="2"/>
        <v>0.6</v>
      </c>
    </row>
    <row r="18" spans="1:11" ht="12.75">
      <c r="A18" s="43">
        <v>11</v>
      </c>
      <c r="B18" s="25" t="s">
        <v>56</v>
      </c>
      <c r="C18" s="43">
        <v>18</v>
      </c>
      <c r="D18" s="43">
        <v>15</v>
      </c>
      <c r="E18" s="43">
        <v>3</v>
      </c>
      <c r="F18" s="43">
        <v>4</v>
      </c>
      <c r="G18" s="43">
        <v>8</v>
      </c>
      <c r="H18" s="43">
        <v>3</v>
      </c>
      <c r="I18" s="7">
        <f t="shared" si="0"/>
        <v>3.388888888888889</v>
      </c>
      <c r="J18" s="6">
        <f t="shared" si="1"/>
        <v>0.8333333333333334</v>
      </c>
      <c r="K18" s="6">
        <f t="shared" si="2"/>
        <v>0.3888888888888889</v>
      </c>
    </row>
    <row r="19" spans="1:11" ht="12.75">
      <c r="A19" s="43">
        <v>12</v>
      </c>
      <c r="B19" s="25" t="s">
        <v>57</v>
      </c>
      <c r="C19" s="43"/>
      <c r="D19" s="43"/>
      <c r="E19" s="43"/>
      <c r="F19" s="43"/>
      <c r="G19" s="43"/>
      <c r="H19" s="43"/>
      <c r="I19" s="7" t="e">
        <f t="shared" si="0"/>
        <v>#DIV/0!</v>
      </c>
      <c r="J19" s="6" t="e">
        <f t="shared" si="1"/>
        <v>#DIV/0!</v>
      </c>
      <c r="K19" s="6" t="e">
        <f t="shared" si="2"/>
        <v>#DIV/0!</v>
      </c>
    </row>
    <row r="20" spans="1:11" ht="12.75">
      <c r="A20" s="43">
        <v>13</v>
      </c>
      <c r="B20" s="25" t="s">
        <v>58</v>
      </c>
      <c r="C20" s="43">
        <v>18</v>
      </c>
      <c r="D20" s="43">
        <v>18</v>
      </c>
      <c r="E20" s="43">
        <v>2</v>
      </c>
      <c r="F20" s="43">
        <v>7</v>
      </c>
      <c r="G20" s="43">
        <v>9</v>
      </c>
      <c r="H20" s="43">
        <v>0</v>
      </c>
      <c r="I20" s="7">
        <f t="shared" si="0"/>
        <v>3.611111111111111</v>
      </c>
      <c r="J20" s="6">
        <f t="shared" si="1"/>
        <v>1</v>
      </c>
      <c r="K20" s="6">
        <f t="shared" si="2"/>
        <v>0.5</v>
      </c>
    </row>
    <row r="21" spans="1:11" ht="12.75">
      <c r="A21" s="43">
        <v>14</v>
      </c>
      <c r="B21" s="25" t="s">
        <v>59</v>
      </c>
      <c r="C21" s="43">
        <v>14</v>
      </c>
      <c r="D21" s="43">
        <v>6</v>
      </c>
      <c r="E21" s="43">
        <v>0</v>
      </c>
      <c r="F21" s="43">
        <v>5</v>
      </c>
      <c r="G21" s="43">
        <v>1</v>
      </c>
      <c r="H21" s="43">
        <v>8</v>
      </c>
      <c r="I21" s="7">
        <f t="shared" si="0"/>
        <v>2.7857142857142856</v>
      </c>
      <c r="J21" s="6">
        <f t="shared" si="1"/>
        <v>0.42857142857142855</v>
      </c>
      <c r="K21" s="6">
        <f t="shared" si="2"/>
        <v>0.35714285714285715</v>
      </c>
    </row>
    <row r="22" spans="1:11" ht="12.75">
      <c r="A22" s="43"/>
      <c r="B22" s="25" t="s">
        <v>121</v>
      </c>
      <c r="C22" s="43">
        <v>19</v>
      </c>
      <c r="D22" s="43">
        <v>10</v>
      </c>
      <c r="E22" s="43">
        <v>5</v>
      </c>
      <c r="F22" s="43">
        <v>4</v>
      </c>
      <c r="G22" s="43">
        <v>1</v>
      </c>
      <c r="H22" s="43">
        <v>9</v>
      </c>
      <c r="I22" s="7">
        <f t="shared" si="0"/>
        <v>3.263157894736842</v>
      </c>
      <c r="J22" s="6">
        <f t="shared" si="1"/>
        <v>0.5263157894736842</v>
      </c>
      <c r="K22" s="6">
        <f t="shared" si="2"/>
        <v>0.47368421052631576</v>
      </c>
    </row>
    <row r="23" spans="1:11" ht="12.75">
      <c r="A23" s="43">
        <v>15</v>
      </c>
      <c r="B23" s="25" t="s">
        <v>60</v>
      </c>
      <c r="C23" s="43">
        <v>18</v>
      </c>
      <c r="D23" s="43">
        <v>16</v>
      </c>
      <c r="E23" s="43">
        <v>3</v>
      </c>
      <c r="F23" s="43">
        <v>8</v>
      </c>
      <c r="G23" s="43">
        <v>5</v>
      </c>
      <c r="H23" s="43">
        <v>2</v>
      </c>
      <c r="I23" s="7">
        <f t="shared" si="0"/>
        <v>3.6666666666666665</v>
      </c>
      <c r="J23" s="6">
        <f t="shared" si="1"/>
        <v>0.8888888888888888</v>
      </c>
      <c r="K23" s="6">
        <f t="shared" si="2"/>
        <v>0.6111111111111112</v>
      </c>
    </row>
    <row r="24" spans="1:11" ht="12.75">
      <c r="A24" s="43">
        <v>16</v>
      </c>
      <c r="B24" s="25" t="s">
        <v>61</v>
      </c>
      <c r="C24" s="43">
        <v>11</v>
      </c>
      <c r="D24" s="43">
        <v>8</v>
      </c>
      <c r="E24" s="43">
        <v>1</v>
      </c>
      <c r="F24" s="43">
        <v>4</v>
      </c>
      <c r="G24" s="43">
        <v>3</v>
      </c>
      <c r="H24" s="43">
        <v>3</v>
      </c>
      <c r="I24" s="7">
        <f t="shared" si="0"/>
        <v>3.272727272727273</v>
      </c>
      <c r="J24" s="6">
        <f t="shared" si="1"/>
        <v>0.7272727272727273</v>
      </c>
      <c r="K24" s="6">
        <f t="shared" si="2"/>
        <v>0.45454545454545453</v>
      </c>
    </row>
    <row r="25" spans="1:11" ht="12.75">
      <c r="A25" s="43">
        <v>17</v>
      </c>
      <c r="B25" s="25" t="s">
        <v>62</v>
      </c>
      <c r="C25" s="43">
        <v>12</v>
      </c>
      <c r="D25" s="43">
        <v>9</v>
      </c>
      <c r="E25" s="43">
        <v>2</v>
      </c>
      <c r="F25" s="43">
        <v>4</v>
      </c>
      <c r="G25" s="43">
        <v>6</v>
      </c>
      <c r="H25" s="43">
        <v>4</v>
      </c>
      <c r="I25" s="7">
        <f t="shared" si="0"/>
        <v>4.333333333333333</v>
      </c>
      <c r="J25" s="6">
        <f t="shared" si="1"/>
        <v>0.75</v>
      </c>
      <c r="K25" s="6">
        <f t="shared" si="2"/>
        <v>0.5</v>
      </c>
    </row>
    <row r="26" spans="1:11" ht="12.75">
      <c r="A26" s="13"/>
      <c r="B26" s="13"/>
      <c r="C26" s="168">
        <v>16</v>
      </c>
      <c r="D26" s="168">
        <v>12</v>
      </c>
      <c r="E26" s="168">
        <v>2</v>
      </c>
      <c r="F26" s="168">
        <v>4</v>
      </c>
      <c r="G26" s="168">
        <v>6</v>
      </c>
      <c r="H26" s="168">
        <v>4</v>
      </c>
      <c r="I26" s="170">
        <f t="shared" si="0"/>
        <v>3.25</v>
      </c>
      <c r="J26" s="169">
        <f t="shared" si="1"/>
        <v>0.75</v>
      </c>
      <c r="K26" s="169">
        <f t="shared" si="2"/>
        <v>0.375</v>
      </c>
    </row>
    <row r="27" spans="1:9" ht="12" customHeight="1">
      <c r="A27" s="123"/>
      <c r="B27" s="123"/>
      <c r="C27" s="123"/>
      <c r="D27" s="123"/>
      <c r="E27" s="123"/>
      <c r="F27" s="123"/>
      <c r="G27" s="123"/>
      <c r="H27" s="123"/>
      <c r="I27" s="123"/>
    </row>
    <row r="28" spans="1:9" ht="15" customHeight="1">
      <c r="A28" s="39"/>
      <c r="B28" s="86" t="s">
        <v>18</v>
      </c>
      <c r="C28" s="86"/>
      <c r="D28" s="87"/>
      <c r="E28" s="88" t="e">
        <f>AVERAGE(I8:I25)</f>
        <v>#DIV/0!</v>
      </c>
      <c r="F28" s="39"/>
      <c r="G28" s="39"/>
      <c r="H28" s="39"/>
      <c r="I28" s="39"/>
    </row>
    <row r="29" spans="1:9" ht="15.75" customHeight="1">
      <c r="A29" s="39"/>
      <c r="B29" s="86" t="s">
        <v>37</v>
      </c>
      <c r="C29" s="86"/>
      <c r="D29" s="87"/>
      <c r="E29" s="89" t="e">
        <f>AVERAGE(J8:J25)</f>
        <v>#DIV/0!</v>
      </c>
      <c r="F29" s="39"/>
      <c r="G29" s="39"/>
      <c r="H29" s="39"/>
      <c r="I29" s="39"/>
    </row>
    <row r="30" spans="1:9" ht="18" customHeight="1">
      <c r="A30" s="39"/>
      <c r="B30" s="86" t="s">
        <v>65</v>
      </c>
      <c r="C30" s="86"/>
      <c r="D30" s="87"/>
      <c r="E30" s="89" t="e">
        <f>AVERAGE(K8:K25)</f>
        <v>#DIV/0!</v>
      </c>
      <c r="F30" s="39"/>
      <c r="G30" s="39"/>
      <c r="H30" s="39"/>
      <c r="I30" s="39"/>
    </row>
    <row r="31" spans="1:9" ht="12" customHeight="1">
      <c r="A31" s="39"/>
      <c r="B31" s="39"/>
      <c r="C31" s="39"/>
      <c r="D31" s="39"/>
      <c r="E31" s="39"/>
      <c r="F31" s="39"/>
      <c r="G31" s="39"/>
      <c r="H31" s="39"/>
      <c r="I31" s="39"/>
    </row>
    <row r="32" spans="1:9" ht="12" customHeight="1">
      <c r="A32" s="39"/>
      <c r="B32" s="39"/>
      <c r="C32" s="39"/>
      <c r="D32" s="39"/>
      <c r="E32" s="39"/>
      <c r="F32" s="39"/>
      <c r="G32" s="39"/>
      <c r="H32" s="39"/>
      <c r="I32" s="39"/>
    </row>
    <row r="33" spans="1:9" ht="12" customHeight="1">
      <c r="A33" s="39"/>
      <c r="B33" s="39"/>
      <c r="C33" s="39"/>
      <c r="D33" s="39"/>
      <c r="E33" s="39"/>
      <c r="F33" s="39"/>
      <c r="G33" s="39"/>
      <c r="H33" s="39"/>
      <c r="I33" s="39"/>
    </row>
    <row r="34" spans="1:9" ht="12" customHeight="1">
      <c r="A34" s="39"/>
      <c r="B34" s="39"/>
      <c r="C34" s="39"/>
      <c r="D34" s="39"/>
      <c r="E34" s="39"/>
      <c r="F34" s="39"/>
      <c r="G34" s="39"/>
      <c r="H34" s="39"/>
      <c r="I34" s="39"/>
    </row>
    <row r="36" spans="1:9" ht="12.75">
      <c r="A36" s="123" t="s">
        <v>25</v>
      </c>
      <c r="B36" s="123"/>
      <c r="C36" s="123"/>
      <c r="D36" s="123" t="s">
        <v>63</v>
      </c>
      <c r="E36" s="123"/>
      <c r="F36" s="123"/>
      <c r="G36" s="123"/>
      <c r="H36" s="123"/>
      <c r="I36" s="123"/>
    </row>
    <row r="37" spans="1:8" ht="12.75">
      <c r="A37" s="13"/>
      <c r="B37" s="13"/>
      <c r="C37" s="13"/>
      <c r="D37" s="13"/>
      <c r="E37" s="13"/>
      <c r="F37" s="13"/>
      <c r="G37" s="13"/>
      <c r="H37" s="13"/>
    </row>
    <row r="38" spans="1:9" ht="12.75">
      <c r="A38" s="123" t="s">
        <v>27</v>
      </c>
      <c r="B38" s="123"/>
      <c r="C38" s="123"/>
      <c r="D38" s="124" t="s">
        <v>28</v>
      </c>
      <c r="E38" s="124"/>
      <c r="F38" s="124"/>
      <c r="G38" s="124"/>
      <c r="H38" s="124"/>
      <c r="I38" s="124"/>
    </row>
    <row r="39" spans="1:8" ht="12.75">
      <c r="A39" s="13"/>
      <c r="B39" s="13"/>
      <c r="C39" s="13"/>
      <c r="D39" s="13"/>
      <c r="E39" s="13"/>
      <c r="F39" s="13"/>
      <c r="G39" s="13"/>
      <c r="H39" s="13"/>
    </row>
    <row r="40" spans="1:9" ht="12.75">
      <c r="A40" s="123" t="s">
        <v>29</v>
      </c>
      <c r="B40" s="123"/>
      <c r="C40" s="123"/>
      <c r="D40" s="123" t="s">
        <v>30</v>
      </c>
      <c r="E40" s="123"/>
      <c r="F40" s="123"/>
      <c r="G40" s="123"/>
      <c r="H40" s="123"/>
      <c r="I40" s="123"/>
    </row>
    <row r="42" spans="1:11" ht="38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6</v>
      </c>
      <c r="H42" s="1" t="s">
        <v>7</v>
      </c>
      <c r="I42" s="1" t="s">
        <v>8</v>
      </c>
      <c r="J42" s="2" t="s">
        <v>9</v>
      </c>
      <c r="K42" s="2" t="s">
        <v>10</v>
      </c>
    </row>
    <row r="43" spans="1:11" ht="12.75">
      <c r="A43" s="1">
        <v>1</v>
      </c>
      <c r="B43" s="1" t="s">
        <v>66</v>
      </c>
      <c r="C43" s="4">
        <v>23</v>
      </c>
      <c r="D43" s="4">
        <v>23</v>
      </c>
      <c r="E43" s="4">
        <v>4</v>
      </c>
      <c r="F43" s="4">
        <v>10</v>
      </c>
      <c r="G43" s="4">
        <v>9</v>
      </c>
      <c r="H43" s="4">
        <v>0</v>
      </c>
      <c r="I43" s="7">
        <f>(E43*5+F43*4+G43*3+H43*2)/C43</f>
        <v>3.782608695652174</v>
      </c>
      <c r="J43" s="6">
        <f>D43/C43</f>
        <v>1</v>
      </c>
      <c r="K43" s="6">
        <f>(E43+F43)/C43</f>
        <v>0.6086956521739131</v>
      </c>
    </row>
    <row r="46" spans="2:6" ht="12.75">
      <c r="B46" s="12" t="s">
        <v>18</v>
      </c>
      <c r="C46" s="12"/>
      <c r="D46" s="13"/>
      <c r="E46" s="13"/>
      <c r="F46" s="14">
        <f>AVERAGE(I43:I43)</f>
        <v>3.782608695652174</v>
      </c>
    </row>
    <row r="47" spans="2:6" ht="12.75">
      <c r="B47" s="12" t="s">
        <v>19</v>
      </c>
      <c r="C47" s="12"/>
      <c r="D47" s="15"/>
      <c r="E47" s="13"/>
      <c r="F47" s="16">
        <f>AVERAGE(J43:J43)</f>
        <v>1</v>
      </c>
    </row>
    <row r="48" spans="2:6" ht="12.75">
      <c r="B48" s="17" t="s">
        <v>10</v>
      </c>
      <c r="C48" s="18"/>
      <c r="D48" s="19"/>
      <c r="E48" s="13"/>
      <c r="F48" s="20">
        <f>AVERAGE(K43:K43)</f>
        <v>0.6086956521739131</v>
      </c>
    </row>
    <row r="57" spans="16:24" ht="12.75">
      <c r="P57" s="123"/>
      <c r="Q57" s="123"/>
      <c r="R57" s="123"/>
      <c r="S57" s="123"/>
      <c r="T57" s="123"/>
      <c r="U57" s="123"/>
      <c r="V57" s="123"/>
      <c r="W57" s="123"/>
      <c r="X57" s="123"/>
    </row>
    <row r="58" spans="16:23" ht="12.75">
      <c r="P58" s="13"/>
      <c r="Q58" s="13"/>
      <c r="R58" s="13"/>
      <c r="S58" s="13"/>
      <c r="T58" s="13"/>
      <c r="U58" s="13"/>
      <c r="V58" s="13"/>
      <c r="W58" s="13"/>
    </row>
    <row r="59" spans="16:24" ht="12.75">
      <c r="P59" s="123"/>
      <c r="Q59" s="123"/>
      <c r="R59" s="123"/>
      <c r="S59" s="123"/>
      <c r="T59" s="123"/>
      <c r="U59" s="123"/>
      <c r="V59" s="123"/>
      <c r="W59" s="123"/>
      <c r="X59" s="123"/>
    </row>
    <row r="60" spans="16:23" ht="12.75">
      <c r="P60" s="13"/>
      <c r="Q60" s="13"/>
      <c r="R60" s="13"/>
      <c r="S60" s="13"/>
      <c r="T60" s="13"/>
      <c r="U60" s="13"/>
      <c r="V60" s="13"/>
      <c r="W60" s="13"/>
    </row>
    <row r="61" spans="16:24" ht="12.75">
      <c r="P61" s="123"/>
      <c r="Q61" s="123"/>
      <c r="R61" s="123"/>
      <c r="S61" s="123"/>
      <c r="T61" s="123"/>
      <c r="U61" s="123"/>
      <c r="V61" s="123"/>
      <c r="W61" s="123"/>
      <c r="X61" s="123"/>
    </row>
  </sheetData>
  <sheetProtection selectLockedCells="1" selectUnlockedCells="1"/>
  <mergeCells count="20">
    <mergeCell ref="P59:R59"/>
    <mergeCell ref="S59:X59"/>
    <mergeCell ref="P61:R61"/>
    <mergeCell ref="S61:X61"/>
    <mergeCell ref="A40:C40"/>
    <mergeCell ref="D40:I40"/>
    <mergeCell ref="P57:R57"/>
    <mergeCell ref="S57:X57"/>
    <mergeCell ref="A36:C36"/>
    <mergeCell ref="D36:I36"/>
    <mergeCell ref="A38:C38"/>
    <mergeCell ref="D38:I38"/>
    <mergeCell ref="A5:C5"/>
    <mergeCell ref="D5:I5"/>
    <mergeCell ref="A27:C27"/>
    <mergeCell ref="D27:I27"/>
    <mergeCell ref="A1:C1"/>
    <mergeCell ref="D1:I1"/>
    <mergeCell ref="A3:C3"/>
    <mergeCell ref="D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K52"/>
  <sheetViews>
    <sheetView workbookViewId="0" topLeftCell="A1">
      <selection activeCell="I27" sqref="I27"/>
    </sheetView>
  </sheetViews>
  <sheetFormatPr defaultColWidth="9.140625" defaultRowHeight="12.75"/>
  <cols>
    <col min="3" max="3" width="12.00390625" style="0" customWidth="1"/>
    <col min="4" max="4" width="13.140625" style="0" customWidth="1"/>
    <col min="7" max="7" width="10.140625" style="0" customWidth="1"/>
    <col min="10" max="10" width="14.8515625" style="0" customWidth="1"/>
    <col min="11" max="11" width="13.8515625" style="0" customWidth="1"/>
  </cols>
  <sheetData>
    <row r="1" spans="1:6" ht="15.75">
      <c r="A1" s="128"/>
      <c r="B1" s="128"/>
      <c r="C1" s="128"/>
      <c r="E1" s="129"/>
      <c r="F1" s="129"/>
    </row>
    <row r="2" spans="1:10" ht="12.75">
      <c r="A2" s="123" t="s">
        <v>25</v>
      </c>
      <c r="B2" s="123"/>
      <c r="C2" s="123"/>
      <c r="D2" s="123" t="s">
        <v>67</v>
      </c>
      <c r="E2" s="123"/>
      <c r="F2" s="123"/>
      <c r="G2" s="123"/>
      <c r="H2" s="123"/>
      <c r="I2" s="123"/>
      <c r="J2" s="123"/>
    </row>
    <row r="3" spans="1:3" ht="12.75">
      <c r="A3" s="81"/>
      <c r="B3" s="81"/>
      <c r="C3" s="81"/>
    </row>
    <row r="4" spans="1:10" ht="12.75">
      <c r="A4" s="123" t="s">
        <v>27</v>
      </c>
      <c r="B4" s="123"/>
      <c r="C4" s="123"/>
      <c r="D4" s="124" t="s">
        <v>68</v>
      </c>
      <c r="E4" s="124"/>
      <c r="F4" s="124"/>
      <c r="G4" s="124"/>
      <c r="H4" s="124"/>
      <c r="I4" s="124"/>
      <c r="J4" s="124"/>
    </row>
    <row r="5" spans="1:8" ht="12.75">
      <c r="A5" s="39"/>
      <c r="B5" s="39"/>
      <c r="C5" s="13"/>
      <c r="E5" s="13"/>
      <c r="F5" s="13"/>
      <c r="G5" s="32"/>
      <c r="H5" s="32"/>
    </row>
    <row r="6" spans="1:10" ht="12.75" customHeight="1">
      <c r="A6" s="123" t="s">
        <v>29</v>
      </c>
      <c r="B6" s="123"/>
      <c r="C6" s="123"/>
      <c r="D6" s="123" t="s">
        <v>30</v>
      </c>
      <c r="E6" s="123"/>
      <c r="F6" s="123"/>
      <c r="G6" s="123"/>
      <c r="H6" s="123"/>
      <c r="I6" s="123"/>
      <c r="J6" s="123"/>
    </row>
    <row r="8" spans="1:11" ht="38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2" t="s">
        <v>9</v>
      </c>
      <c r="K8" s="2" t="s">
        <v>10</v>
      </c>
    </row>
    <row r="9" spans="1:11" ht="12.75">
      <c r="A9" s="43">
        <v>1</v>
      </c>
      <c r="B9" s="25" t="s">
        <v>11</v>
      </c>
      <c r="C9" s="42">
        <v>12</v>
      </c>
      <c r="D9" s="42">
        <v>11</v>
      </c>
      <c r="E9" s="42">
        <v>1</v>
      </c>
      <c r="F9" s="42">
        <v>2</v>
      </c>
      <c r="G9" s="42">
        <v>8</v>
      </c>
      <c r="H9" s="42">
        <v>1</v>
      </c>
      <c r="I9" s="7">
        <f aca="true" t="shared" si="0" ref="I9:I27">(E9*5+F9*4+G9*3+H9*2)/C9</f>
        <v>3.25</v>
      </c>
      <c r="J9" s="6">
        <f aca="true" t="shared" si="1" ref="J9:J27">D9/C9</f>
        <v>0.9166666666666666</v>
      </c>
      <c r="K9" s="6">
        <f aca="true" t="shared" si="2" ref="K9:K27">(E9+F9)/C9</f>
        <v>0.25</v>
      </c>
    </row>
    <row r="10" spans="1:11" ht="12.75">
      <c r="A10" s="43">
        <v>2</v>
      </c>
      <c r="B10" s="25" t="s">
        <v>12</v>
      </c>
      <c r="C10" s="42">
        <v>11</v>
      </c>
      <c r="D10" s="42">
        <v>9</v>
      </c>
      <c r="E10" s="42">
        <v>1</v>
      </c>
      <c r="F10" s="42">
        <v>2</v>
      </c>
      <c r="G10" s="42">
        <v>6</v>
      </c>
      <c r="H10" s="42">
        <v>2</v>
      </c>
      <c r="I10" s="7">
        <f t="shared" si="0"/>
        <v>3.1818181818181817</v>
      </c>
      <c r="J10" s="6">
        <f t="shared" si="1"/>
        <v>0.8181818181818182</v>
      </c>
      <c r="K10" s="6">
        <f t="shared" si="2"/>
        <v>0.2727272727272727</v>
      </c>
    </row>
    <row r="11" spans="1:11" ht="12.75">
      <c r="A11" s="43">
        <v>3</v>
      </c>
      <c r="B11" s="25" t="s">
        <v>13</v>
      </c>
      <c r="C11" s="42">
        <v>13</v>
      </c>
      <c r="D11" s="42">
        <v>13</v>
      </c>
      <c r="E11" s="42">
        <v>0</v>
      </c>
      <c r="F11" s="42">
        <v>5</v>
      </c>
      <c r="G11" s="42">
        <v>8</v>
      </c>
      <c r="H11" s="42">
        <v>0</v>
      </c>
      <c r="I11" s="7">
        <f t="shared" si="0"/>
        <v>3.3846153846153846</v>
      </c>
      <c r="J11" s="6">
        <f t="shared" si="1"/>
        <v>1</v>
      </c>
      <c r="K11" s="6">
        <f t="shared" si="2"/>
        <v>0.38461538461538464</v>
      </c>
    </row>
    <row r="12" spans="1:11" ht="12.75">
      <c r="A12" s="43">
        <v>4</v>
      </c>
      <c r="B12" s="25" t="s">
        <v>14</v>
      </c>
      <c r="C12" s="42">
        <v>10</v>
      </c>
      <c r="D12" s="42">
        <v>7</v>
      </c>
      <c r="E12" s="42">
        <v>1</v>
      </c>
      <c r="F12" s="42">
        <v>5</v>
      </c>
      <c r="G12" s="42">
        <v>1</v>
      </c>
      <c r="H12" s="42">
        <v>3</v>
      </c>
      <c r="I12" s="7">
        <f t="shared" si="0"/>
        <v>3.4</v>
      </c>
      <c r="J12" s="6">
        <f t="shared" si="1"/>
        <v>0.7</v>
      </c>
      <c r="K12" s="6">
        <f t="shared" si="2"/>
        <v>0.6</v>
      </c>
    </row>
    <row r="13" spans="1:11" ht="12.75">
      <c r="A13" s="43">
        <v>5</v>
      </c>
      <c r="B13" s="25" t="s">
        <v>52</v>
      </c>
      <c r="C13" s="42">
        <v>11</v>
      </c>
      <c r="D13" s="42">
        <v>11</v>
      </c>
      <c r="E13" s="42">
        <v>1</v>
      </c>
      <c r="F13" s="42">
        <v>6</v>
      </c>
      <c r="G13" s="42">
        <v>4</v>
      </c>
      <c r="H13" s="42">
        <v>0</v>
      </c>
      <c r="I13" s="7">
        <f t="shared" si="0"/>
        <v>3.727272727272727</v>
      </c>
      <c r="J13" s="6">
        <f t="shared" si="1"/>
        <v>1</v>
      </c>
      <c r="K13" s="6">
        <f t="shared" si="2"/>
        <v>0.6363636363636364</v>
      </c>
    </row>
    <row r="14" spans="1:11" ht="12.75">
      <c r="A14" s="43">
        <v>6</v>
      </c>
      <c r="B14" s="25" t="s">
        <v>53</v>
      </c>
      <c r="C14" s="42">
        <v>9</v>
      </c>
      <c r="D14" s="42">
        <v>8</v>
      </c>
      <c r="E14" s="42">
        <v>3</v>
      </c>
      <c r="F14" s="42">
        <v>2</v>
      </c>
      <c r="G14" s="42">
        <v>3</v>
      </c>
      <c r="H14" s="42">
        <v>1</v>
      </c>
      <c r="I14" s="7">
        <f t="shared" si="0"/>
        <v>3.7777777777777777</v>
      </c>
      <c r="J14" s="6">
        <f t="shared" si="1"/>
        <v>0.8888888888888888</v>
      </c>
      <c r="K14" s="6">
        <f t="shared" si="2"/>
        <v>0.5555555555555556</v>
      </c>
    </row>
    <row r="15" spans="1:11" ht="12.75">
      <c r="A15" s="43">
        <v>7</v>
      </c>
      <c r="B15" s="25" t="s">
        <v>54</v>
      </c>
      <c r="C15" s="42">
        <v>13</v>
      </c>
      <c r="D15" s="42">
        <v>11</v>
      </c>
      <c r="E15" s="42">
        <v>0</v>
      </c>
      <c r="F15" s="42">
        <v>2</v>
      </c>
      <c r="G15" s="42">
        <v>9</v>
      </c>
      <c r="H15" s="42">
        <v>2</v>
      </c>
      <c r="I15" s="7">
        <f t="shared" si="0"/>
        <v>3</v>
      </c>
      <c r="J15" s="6">
        <f t="shared" si="1"/>
        <v>0.8461538461538461</v>
      </c>
      <c r="K15" s="6">
        <f t="shared" si="2"/>
        <v>0.15384615384615385</v>
      </c>
    </row>
    <row r="16" spans="1:11" ht="12.75">
      <c r="A16" s="43">
        <v>8</v>
      </c>
      <c r="B16" s="25" t="s">
        <v>45</v>
      </c>
      <c r="C16" s="43">
        <v>11</v>
      </c>
      <c r="D16" s="43">
        <v>10</v>
      </c>
      <c r="E16" s="43">
        <v>2</v>
      </c>
      <c r="F16" s="43">
        <v>3</v>
      </c>
      <c r="G16" s="43">
        <v>5</v>
      </c>
      <c r="H16" s="43">
        <v>1</v>
      </c>
      <c r="I16" s="7">
        <f t="shared" si="0"/>
        <v>3.5454545454545454</v>
      </c>
      <c r="J16" s="6">
        <f t="shared" si="1"/>
        <v>0.9090909090909091</v>
      </c>
      <c r="K16" s="6">
        <f t="shared" si="2"/>
        <v>0.45454545454545453</v>
      </c>
    </row>
    <row r="17" spans="1:11" ht="12.75">
      <c r="A17" s="43">
        <v>9</v>
      </c>
      <c r="B17" s="25" t="s">
        <v>46</v>
      </c>
      <c r="C17" s="43">
        <v>9</v>
      </c>
      <c r="D17" s="43">
        <v>9</v>
      </c>
      <c r="E17" s="43">
        <v>5</v>
      </c>
      <c r="F17" s="43">
        <v>4</v>
      </c>
      <c r="G17" s="43">
        <v>0</v>
      </c>
      <c r="H17" s="43">
        <v>0</v>
      </c>
      <c r="I17" s="7">
        <f t="shared" si="0"/>
        <v>4.555555555555555</v>
      </c>
      <c r="J17" s="6">
        <f t="shared" si="1"/>
        <v>1</v>
      </c>
      <c r="K17" s="6">
        <f t="shared" si="2"/>
        <v>1</v>
      </c>
    </row>
    <row r="18" spans="1:11" ht="12.75">
      <c r="A18" s="43">
        <v>10</v>
      </c>
      <c r="B18" s="25" t="s">
        <v>55</v>
      </c>
      <c r="C18" s="43">
        <v>9</v>
      </c>
      <c r="D18" s="43">
        <v>6</v>
      </c>
      <c r="E18" s="43">
        <v>1</v>
      </c>
      <c r="F18" s="43">
        <v>2</v>
      </c>
      <c r="G18" s="43">
        <v>3</v>
      </c>
      <c r="H18" s="43">
        <v>3</v>
      </c>
      <c r="I18" s="7">
        <f t="shared" si="0"/>
        <v>3.111111111111111</v>
      </c>
      <c r="J18" s="6">
        <f t="shared" si="1"/>
        <v>0.6666666666666666</v>
      </c>
      <c r="K18" s="6">
        <f t="shared" si="2"/>
        <v>0.3333333333333333</v>
      </c>
    </row>
    <row r="19" spans="1:11" ht="12.75">
      <c r="A19" s="43">
        <v>11</v>
      </c>
      <c r="B19" s="25" t="s">
        <v>56</v>
      </c>
      <c r="C19" s="43"/>
      <c r="D19" s="43"/>
      <c r="E19" s="43"/>
      <c r="F19" s="43"/>
      <c r="G19" s="43"/>
      <c r="H19" s="43"/>
      <c r="I19" s="7" t="e">
        <f t="shared" si="0"/>
        <v>#DIV/0!</v>
      </c>
      <c r="J19" s="6" t="e">
        <f t="shared" si="1"/>
        <v>#DIV/0!</v>
      </c>
      <c r="K19" s="6" t="e">
        <f t="shared" si="2"/>
        <v>#DIV/0!</v>
      </c>
    </row>
    <row r="20" spans="1:11" ht="12.75">
      <c r="A20" s="43">
        <v>12</v>
      </c>
      <c r="B20" s="25" t="s">
        <v>57</v>
      </c>
      <c r="C20" s="43">
        <v>8</v>
      </c>
      <c r="D20" s="43">
        <v>4</v>
      </c>
      <c r="E20" s="43">
        <v>3</v>
      </c>
      <c r="F20" s="43">
        <v>0</v>
      </c>
      <c r="G20" s="43">
        <v>1</v>
      </c>
      <c r="H20" s="43">
        <v>4</v>
      </c>
      <c r="I20" s="7">
        <f t="shared" si="0"/>
        <v>3.25</v>
      </c>
      <c r="J20" s="6">
        <f t="shared" si="1"/>
        <v>0.5</v>
      </c>
      <c r="K20" s="6">
        <f t="shared" si="2"/>
        <v>0.375</v>
      </c>
    </row>
    <row r="21" spans="1:11" ht="12.75">
      <c r="A21" s="43">
        <v>13</v>
      </c>
      <c r="B21" s="25" t="s">
        <v>58</v>
      </c>
      <c r="C21" s="43">
        <v>3</v>
      </c>
      <c r="D21" s="43">
        <v>3</v>
      </c>
      <c r="E21" s="43">
        <v>0</v>
      </c>
      <c r="F21" s="43">
        <v>0</v>
      </c>
      <c r="G21" s="43">
        <v>3</v>
      </c>
      <c r="H21" s="43">
        <v>0</v>
      </c>
      <c r="I21" s="7">
        <f t="shared" si="0"/>
        <v>3</v>
      </c>
      <c r="J21" s="6">
        <f t="shared" si="1"/>
        <v>1</v>
      </c>
      <c r="K21" s="6">
        <f t="shared" si="2"/>
        <v>0</v>
      </c>
    </row>
    <row r="22" spans="1:11" ht="12.75">
      <c r="A22" s="43">
        <v>14</v>
      </c>
      <c r="B22" s="25" t="s">
        <v>59</v>
      </c>
      <c r="C22" s="43">
        <v>5</v>
      </c>
      <c r="D22" s="43">
        <v>3</v>
      </c>
      <c r="E22" s="43">
        <v>1</v>
      </c>
      <c r="F22" s="43">
        <v>1</v>
      </c>
      <c r="G22" s="43">
        <v>1</v>
      </c>
      <c r="H22" s="43">
        <v>2</v>
      </c>
      <c r="I22" s="7">
        <f t="shared" si="0"/>
        <v>3.2</v>
      </c>
      <c r="J22" s="6">
        <f t="shared" si="1"/>
        <v>0.6</v>
      </c>
      <c r="K22" s="6">
        <f t="shared" si="2"/>
        <v>0.4</v>
      </c>
    </row>
    <row r="23" spans="1:11" ht="12.75">
      <c r="A23" s="43"/>
      <c r="B23" s="25" t="s">
        <v>127</v>
      </c>
      <c r="C23" s="43">
        <v>5</v>
      </c>
      <c r="D23" s="43">
        <v>3</v>
      </c>
      <c r="E23" s="43">
        <v>3</v>
      </c>
      <c r="F23" s="43">
        <v>0</v>
      </c>
      <c r="G23" s="43">
        <v>0</v>
      </c>
      <c r="H23" s="43">
        <v>2</v>
      </c>
      <c r="I23" s="7">
        <f t="shared" si="0"/>
        <v>3.8</v>
      </c>
      <c r="J23" s="6">
        <f t="shared" si="1"/>
        <v>0.6</v>
      </c>
      <c r="K23" s="6">
        <f t="shared" si="2"/>
        <v>0.6</v>
      </c>
    </row>
    <row r="24" spans="1:11" ht="12.75">
      <c r="A24" s="43">
        <v>15</v>
      </c>
      <c r="B24" s="25" t="s">
        <v>60</v>
      </c>
      <c r="C24" s="43">
        <v>6</v>
      </c>
      <c r="D24" s="43">
        <v>4</v>
      </c>
      <c r="E24" s="43">
        <v>0</v>
      </c>
      <c r="F24" s="43">
        <v>4</v>
      </c>
      <c r="G24" s="43">
        <v>0</v>
      </c>
      <c r="H24" s="43">
        <v>2</v>
      </c>
      <c r="I24" s="7">
        <f t="shared" si="0"/>
        <v>3.3333333333333335</v>
      </c>
      <c r="J24" s="6">
        <f t="shared" si="1"/>
        <v>0.6666666666666666</v>
      </c>
      <c r="K24" s="6">
        <f t="shared" si="2"/>
        <v>0.6666666666666666</v>
      </c>
    </row>
    <row r="25" spans="1:11" ht="12.75">
      <c r="A25" s="43">
        <v>16</v>
      </c>
      <c r="B25" s="25" t="s">
        <v>61</v>
      </c>
      <c r="C25" s="43">
        <v>8</v>
      </c>
      <c r="D25" s="43">
        <v>3</v>
      </c>
      <c r="E25" s="43">
        <v>0</v>
      </c>
      <c r="F25" s="43">
        <v>3</v>
      </c>
      <c r="G25" s="43">
        <v>0</v>
      </c>
      <c r="H25" s="43">
        <v>5</v>
      </c>
      <c r="I25" s="7">
        <f t="shared" si="0"/>
        <v>2.75</v>
      </c>
      <c r="J25" s="6">
        <f t="shared" si="1"/>
        <v>0.375</v>
      </c>
      <c r="K25" s="6">
        <f t="shared" si="2"/>
        <v>0.375</v>
      </c>
    </row>
    <row r="26" spans="1:11" ht="12.75">
      <c r="A26" s="43">
        <v>17</v>
      </c>
      <c r="B26" s="25" t="s">
        <v>62</v>
      </c>
      <c r="C26" s="43">
        <v>9</v>
      </c>
      <c r="D26" s="43">
        <v>8</v>
      </c>
      <c r="E26" s="43">
        <v>1</v>
      </c>
      <c r="F26" s="43">
        <v>1</v>
      </c>
      <c r="G26" s="43">
        <v>6</v>
      </c>
      <c r="H26" s="43">
        <v>1</v>
      </c>
      <c r="I26" s="7">
        <f t="shared" si="0"/>
        <v>3.2222222222222223</v>
      </c>
      <c r="J26" s="6">
        <f t="shared" si="1"/>
        <v>0.8888888888888888</v>
      </c>
      <c r="K26" s="6">
        <f t="shared" si="2"/>
        <v>0.2222222222222222</v>
      </c>
    </row>
    <row r="27" spans="1:11" ht="12.75">
      <c r="A27" s="75"/>
      <c r="B27" s="75" t="s">
        <v>128</v>
      </c>
      <c r="C27" s="75">
        <v>5</v>
      </c>
      <c r="D27" s="75">
        <v>3</v>
      </c>
      <c r="E27" s="75">
        <v>1</v>
      </c>
      <c r="F27" s="75">
        <v>2</v>
      </c>
      <c r="G27" s="75">
        <v>0</v>
      </c>
      <c r="H27" s="75">
        <v>2</v>
      </c>
      <c r="I27" s="7">
        <f t="shared" si="0"/>
        <v>3.4</v>
      </c>
      <c r="J27" s="6">
        <f t="shared" si="1"/>
        <v>0.6</v>
      </c>
      <c r="K27" s="6">
        <f t="shared" si="2"/>
        <v>0.6</v>
      </c>
    </row>
    <row r="28" spans="1:11" ht="12.7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11" ht="12.7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11" ht="12.75">
      <c r="A30" s="75"/>
      <c r="B30" s="75"/>
      <c r="C30" s="75"/>
      <c r="D30" s="75"/>
      <c r="E30" s="75"/>
      <c r="F30" s="75"/>
      <c r="G30" s="13"/>
      <c r="H30" s="13"/>
      <c r="I30" s="29"/>
      <c r="J30" s="30"/>
      <c r="K30" s="30"/>
    </row>
    <row r="31" spans="2:6" ht="12.75">
      <c r="B31" s="12" t="s">
        <v>69</v>
      </c>
      <c r="C31" s="12"/>
      <c r="D31" s="15"/>
      <c r="E31" s="13"/>
      <c r="F31" s="14" t="e">
        <f>AVERAGE(I9:I26)</f>
        <v>#DIV/0!</v>
      </c>
    </row>
    <row r="32" spans="2:6" ht="12.75">
      <c r="B32" s="12" t="s">
        <v>39</v>
      </c>
      <c r="C32" s="12"/>
      <c r="D32" s="15"/>
      <c r="E32" s="13"/>
      <c r="F32" s="16" t="e">
        <f>AVERAGE(J9:J26)</f>
        <v>#DIV/0!</v>
      </c>
    </row>
    <row r="33" spans="2:6" ht="12.75">
      <c r="B33" s="17" t="s">
        <v>70</v>
      </c>
      <c r="C33" s="18"/>
      <c r="D33" s="19"/>
      <c r="E33" s="13"/>
      <c r="F33" s="20" t="e">
        <f>AVERAGE(K9:K26)</f>
        <v>#DIV/0!</v>
      </c>
    </row>
    <row r="34" spans="2:6" ht="12.75">
      <c r="B34" s="31"/>
      <c r="C34" s="32"/>
      <c r="D34" s="13"/>
      <c r="E34" s="13"/>
      <c r="F34" s="30"/>
    </row>
    <row r="35" spans="1:10" ht="12.75">
      <c r="A35" s="123" t="s">
        <v>25</v>
      </c>
      <c r="B35" s="123"/>
      <c r="C35" s="123"/>
      <c r="D35" s="123" t="s">
        <v>67</v>
      </c>
      <c r="E35" s="123"/>
      <c r="F35" s="123"/>
      <c r="G35" s="123"/>
      <c r="H35" s="123"/>
      <c r="I35" s="123"/>
      <c r="J35" s="123"/>
    </row>
    <row r="36" spans="1:3" ht="12.75">
      <c r="A36" s="81"/>
      <c r="B36" s="81"/>
      <c r="C36" s="81"/>
    </row>
    <row r="37" spans="1:10" ht="12.75">
      <c r="A37" s="123" t="s">
        <v>27</v>
      </c>
      <c r="B37" s="123"/>
      <c r="C37" s="123"/>
      <c r="D37" s="124" t="s">
        <v>68</v>
      </c>
      <c r="E37" s="124"/>
      <c r="F37" s="124"/>
      <c r="G37" s="124"/>
      <c r="H37" s="124"/>
      <c r="I37" s="124"/>
      <c r="J37" s="124"/>
    </row>
    <row r="38" spans="1:8" ht="12.75">
      <c r="A38" s="39"/>
      <c r="B38" s="39"/>
      <c r="C38" s="13"/>
      <c r="E38" s="13"/>
      <c r="F38" s="13"/>
      <c r="G38" s="32"/>
      <c r="H38" s="32"/>
    </row>
    <row r="39" spans="1:10" ht="12.75">
      <c r="A39" s="123" t="s">
        <v>29</v>
      </c>
      <c r="B39" s="123"/>
      <c r="C39" s="123"/>
      <c r="D39" s="123" t="s">
        <v>36</v>
      </c>
      <c r="E39" s="123"/>
      <c r="F39" s="123"/>
      <c r="G39" s="123"/>
      <c r="H39" s="123"/>
      <c r="I39" s="123"/>
      <c r="J39" s="123"/>
    </row>
    <row r="41" spans="2:6" ht="12.75">
      <c r="B41" s="31"/>
      <c r="C41" s="32"/>
      <c r="D41" s="13"/>
      <c r="E41" s="13"/>
      <c r="F41" s="30"/>
    </row>
    <row r="42" spans="1:11" ht="80.25" customHeight="1">
      <c r="A42" s="1" t="s">
        <v>0</v>
      </c>
      <c r="B42" s="1" t="s">
        <v>1</v>
      </c>
      <c r="C42" s="1" t="s">
        <v>2</v>
      </c>
      <c r="D42" s="1" t="s">
        <v>3</v>
      </c>
      <c r="E42" s="82" t="s">
        <v>36</v>
      </c>
      <c r="F42" s="82" t="s">
        <v>51</v>
      </c>
      <c r="G42" s="82" t="s">
        <v>37</v>
      </c>
      <c r="H42" s="34"/>
      <c r="I42" s="34"/>
      <c r="J42" s="27"/>
      <c r="K42" s="27"/>
    </row>
    <row r="43" spans="1:11" ht="12.75">
      <c r="A43" s="43">
        <v>1</v>
      </c>
      <c r="B43" s="25"/>
      <c r="C43" s="42"/>
      <c r="D43" s="42"/>
      <c r="E43" s="42"/>
      <c r="F43" s="42"/>
      <c r="G43" s="83" t="e">
        <f aca="true" t="shared" si="3" ref="G43:G49">D43/C43</f>
        <v>#DIV/0!</v>
      </c>
      <c r="H43" s="13"/>
      <c r="I43" s="13"/>
      <c r="J43" s="30"/>
      <c r="K43" s="13"/>
    </row>
    <row r="44" spans="1:11" ht="12.75">
      <c r="A44" s="43">
        <v>2</v>
      </c>
      <c r="B44" s="25"/>
      <c r="C44" s="42"/>
      <c r="D44" s="42"/>
      <c r="E44" s="42"/>
      <c r="F44" s="42"/>
      <c r="G44" s="83" t="e">
        <f t="shared" si="3"/>
        <v>#DIV/0!</v>
      </c>
      <c r="H44" s="13"/>
      <c r="I44" s="13"/>
      <c r="J44" s="30"/>
      <c r="K44" s="13"/>
    </row>
    <row r="45" spans="1:11" ht="12.75">
      <c r="A45" s="43">
        <v>3</v>
      </c>
      <c r="B45" s="25"/>
      <c r="C45" s="42"/>
      <c r="D45" s="42"/>
      <c r="E45" s="42"/>
      <c r="F45" s="42"/>
      <c r="G45" s="83" t="e">
        <f t="shared" si="3"/>
        <v>#DIV/0!</v>
      </c>
      <c r="H45" s="13"/>
      <c r="I45" s="13"/>
      <c r="J45" s="30"/>
      <c r="K45" s="13"/>
    </row>
    <row r="46" spans="1:11" ht="12.75">
      <c r="A46" s="43">
        <v>4</v>
      </c>
      <c r="B46" s="25"/>
      <c r="C46" s="42"/>
      <c r="D46" s="42"/>
      <c r="E46" s="42"/>
      <c r="F46" s="42"/>
      <c r="G46" s="83" t="e">
        <f t="shared" si="3"/>
        <v>#DIV/0!</v>
      </c>
      <c r="H46" s="13"/>
      <c r="I46" s="13"/>
      <c r="J46" s="30"/>
      <c r="K46" s="13"/>
    </row>
    <row r="47" spans="1:11" ht="12.75">
      <c r="A47" s="43">
        <v>5</v>
      </c>
      <c r="B47" s="25"/>
      <c r="C47" s="42"/>
      <c r="D47" s="42"/>
      <c r="E47" s="42"/>
      <c r="F47" s="42"/>
      <c r="G47" s="83" t="e">
        <f t="shared" si="3"/>
        <v>#DIV/0!</v>
      </c>
      <c r="H47" s="13"/>
      <c r="I47" s="13"/>
      <c r="J47" s="30"/>
      <c r="K47" s="13"/>
    </row>
    <row r="48" spans="1:11" ht="12.75">
      <c r="A48" s="43">
        <v>6</v>
      </c>
      <c r="B48" s="25"/>
      <c r="C48" s="42"/>
      <c r="D48" s="42"/>
      <c r="E48" s="42"/>
      <c r="F48" s="42"/>
      <c r="G48" s="83" t="e">
        <f t="shared" si="3"/>
        <v>#DIV/0!</v>
      </c>
      <c r="H48" s="13"/>
      <c r="I48" s="13"/>
      <c r="J48" s="30"/>
      <c r="K48" s="13"/>
    </row>
    <row r="49" spans="1:11" ht="12.75">
      <c r="A49" s="13"/>
      <c r="B49" s="25"/>
      <c r="C49" s="42"/>
      <c r="D49" s="42"/>
      <c r="E49" s="42"/>
      <c r="F49" s="90"/>
      <c r="G49" s="83" t="e">
        <f t="shared" si="3"/>
        <v>#DIV/0!</v>
      </c>
      <c r="H49" s="13"/>
      <c r="I49" s="29"/>
      <c r="J49" s="30"/>
      <c r="K49" s="30"/>
    </row>
    <row r="50" ht="12.75">
      <c r="F50" s="13"/>
    </row>
    <row r="51" spans="2:6" ht="12.75">
      <c r="B51" s="12" t="s">
        <v>39</v>
      </c>
      <c r="C51" s="12"/>
      <c r="D51" s="15"/>
      <c r="E51" s="13"/>
      <c r="F51" s="20" t="e">
        <f>AVERAGE(G43:G48)</f>
        <v>#DIV/0!</v>
      </c>
    </row>
    <row r="52" ht="12.75">
      <c r="F52" s="30"/>
    </row>
  </sheetData>
  <sheetProtection selectLockedCells="1" selectUnlockedCells="1"/>
  <mergeCells count="14">
    <mergeCell ref="A39:C39"/>
    <mergeCell ref="D39:J39"/>
    <mergeCell ref="A35:C35"/>
    <mergeCell ref="D35:J35"/>
    <mergeCell ref="A37:C37"/>
    <mergeCell ref="D37:J37"/>
    <mergeCell ref="A4:C4"/>
    <mergeCell ref="D4:J4"/>
    <mergeCell ref="A6:C6"/>
    <mergeCell ref="D6:J6"/>
    <mergeCell ref="A1:C1"/>
    <mergeCell ref="E1:F1"/>
    <mergeCell ref="A2:C2"/>
    <mergeCell ref="D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K54"/>
  <sheetViews>
    <sheetView workbookViewId="0" topLeftCell="A1">
      <selection activeCell="H54" sqref="H54"/>
    </sheetView>
  </sheetViews>
  <sheetFormatPr defaultColWidth="9.140625" defaultRowHeight="12.75"/>
  <cols>
    <col min="3" max="3" width="14.28125" style="0" customWidth="1"/>
    <col min="4" max="4" width="16.140625" style="0" customWidth="1"/>
    <col min="10" max="10" width="15.7109375" style="0" customWidth="1"/>
    <col min="11" max="11" width="15.421875" style="0" customWidth="1"/>
  </cols>
  <sheetData>
    <row r="1" spans="1:3" ht="15.75">
      <c r="A1" s="21" t="s">
        <v>71</v>
      </c>
      <c r="B1" s="21"/>
      <c r="C1" s="22"/>
    </row>
    <row r="3" spans="1:9" ht="12.75">
      <c r="A3" s="15" t="s">
        <v>21</v>
      </c>
      <c r="B3" s="15"/>
      <c r="C3" s="13"/>
      <c r="E3" s="13"/>
      <c r="F3" s="13"/>
      <c r="G3" s="12" t="s">
        <v>72</v>
      </c>
      <c r="H3" s="12"/>
      <c r="I3" s="13"/>
    </row>
    <row r="5" spans="1:11" ht="38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2" t="s">
        <v>9</v>
      </c>
      <c r="K5" s="2" t="s">
        <v>10</v>
      </c>
    </row>
    <row r="6" spans="1:11" ht="12.75">
      <c r="A6" s="1">
        <v>1</v>
      </c>
      <c r="B6" s="91" t="s">
        <v>11</v>
      </c>
      <c r="C6" s="92">
        <v>12</v>
      </c>
      <c r="D6" s="92">
        <v>12</v>
      </c>
      <c r="E6" s="92"/>
      <c r="F6" s="92">
        <v>6</v>
      </c>
      <c r="G6" s="92">
        <v>6</v>
      </c>
      <c r="H6" s="92"/>
      <c r="I6" s="7">
        <f>(E6*5+F6*4+G6*3+H6*2)/C6</f>
        <v>3.5</v>
      </c>
      <c r="J6" s="6">
        <f>D6/C6</f>
        <v>1</v>
      </c>
      <c r="K6" s="6">
        <f>(E6+F6)/C6</f>
        <v>0.5</v>
      </c>
    </row>
    <row r="7" spans="1:11" ht="12.75">
      <c r="A7" s="1">
        <v>2</v>
      </c>
      <c r="B7" s="91" t="s">
        <v>12</v>
      </c>
      <c r="C7" s="92">
        <v>13</v>
      </c>
      <c r="D7" s="92">
        <v>11</v>
      </c>
      <c r="E7" s="92"/>
      <c r="F7" s="92">
        <v>2</v>
      </c>
      <c r="G7" s="92">
        <v>9</v>
      </c>
      <c r="H7" s="92">
        <v>2</v>
      </c>
      <c r="I7" s="7">
        <f>(E7*5+F7*4+G7*3+H7*2)/C7</f>
        <v>3</v>
      </c>
      <c r="J7" s="6">
        <f>D7/C7</f>
        <v>0.8461538461538461</v>
      </c>
      <c r="K7" s="6">
        <f>(E7+F7)/C7</f>
        <v>0.15384615384615385</v>
      </c>
    </row>
    <row r="8" spans="1:11" ht="12.75">
      <c r="A8" s="1">
        <v>3</v>
      </c>
      <c r="B8" s="93" t="s">
        <v>13</v>
      </c>
      <c r="C8" s="94">
        <v>12</v>
      </c>
      <c r="D8" s="92">
        <v>8</v>
      </c>
      <c r="E8" s="94">
        <v>1</v>
      </c>
      <c r="F8" s="94">
        <v>4</v>
      </c>
      <c r="G8" s="94">
        <v>3</v>
      </c>
      <c r="H8" s="92">
        <v>4</v>
      </c>
      <c r="I8" s="7">
        <f>(E8*5+F8*4+G8*3+H8*2)/C8</f>
        <v>3.1666666666666665</v>
      </c>
      <c r="J8" s="6">
        <f>D8/C8</f>
        <v>0.6666666666666666</v>
      </c>
      <c r="K8" s="6">
        <f>(E8+F8)/C8</f>
        <v>0.4166666666666667</v>
      </c>
    </row>
    <row r="9" spans="1:11" ht="12.75">
      <c r="A9" s="1">
        <v>4</v>
      </c>
      <c r="B9" s="95" t="s">
        <v>14</v>
      </c>
      <c r="C9" s="78">
        <v>13</v>
      </c>
      <c r="D9" s="92">
        <v>9</v>
      </c>
      <c r="E9" s="78"/>
      <c r="F9" s="78">
        <v>3</v>
      </c>
      <c r="G9" s="78">
        <v>6</v>
      </c>
      <c r="H9" s="92">
        <v>4</v>
      </c>
      <c r="I9" s="7">
        <f>(E9*5+F9*4+G9*3+H9*2)/C9</f>
        <v>2.923076923076923</v>
      </c>
      <c r="J9" s="6">
        <f>D9/C9</f>
        <v>0.6923076923076923</v>
      </c>
      <c r="K9" s="6">
        <f>(E9+F9)/C9</f>
        <v>0.23076923076923078</v>
      </c>
    </row>
    <row r="10" spans="1:11" ht="12.75">
      <c r="A10" s="1">
        <v>5</v>
      </c>
      <c r="B10" s="95" t="s">
        <v>24</v>
      </c>
      <c r="C10" s="78">
        <v>12</v>
      </c>
      <c r="D10" s="92">
        <v>10</v>
      </c>
      <c r="E10" s="78">
        <v>1</v>
      </c>
      <c r="F10" s="78">
        <v>1</v>
      </c>
      <c r="G10" s="78">
        <v>8</v>
      </c>
      <c r="H10" s="92">
        <v>2</v>
      </c>
      <c r="I10" s="7">
        <f>(E10*5+F10*4+G10*3+H10*2)/C10</f>
        <v>3.0833333333333335</v>
      </c>
      <c r="J10" s="6">
        <f>D10/C10</f>
        <v>0.8333333333333334</v>
      </c>
      <c r="K10" s="6">
        <f>(E10+F10)/C10</f>
        <v>0.16666666666666666</v>
      </c>
    </row>
    <row r="11" spans="1:1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2:6" ht="12.75">
      <c r="B13" s="12" t="s">
        <v>18</v>
      </c>
      <c r="C13" s="12"/>
      <c r="D13" s="13"/>
      <c r="E13" s="13"/>
      <c r="F13" s="14">
        <f>AVERAGE(I6:I10)</f>
        <v>3.1346153846153846</v>
      </c>
    </row>
    <row r="14" spans="2:6" ht="12.75">
      <c r="B14" s="12" t="s">
        <v>19</v>
      </c>
      <c r="C14" s="12"/>
      <c r="D14" s="15"/>
      <c r="E14" s="13"/>
      <c r="F14" s="16">
        <f>AVERAGE(J6:J10)</f>
        <v>0.8076923076923077</v>
      </c>
    </row>
    <row r="15" spans="2:6" ht="12.75">
      <c r="B15" s="49" t="s">
        <v>10</v>
      </c>
      <c r="C15" s="50"/>
      <c r="D15" s="51"/>
      <c r="E15" s="13"/>
      <c r="F15" s="30">
        <f>AVERAGE(K6:K10)</f>
        <v>0.2935897435897436</v>
      </c>
    </row>
    <row r="18" spans="1:2" ht="15.75">
      <c r="A18" s="21" t="s">
        <v>73</v>
      </c>
      <c r="B18" s="21"/>
    </row>
    <row r="20" spans="1:9" ht="12.75">
      <c r="A20" s="15" t="s">
        <v>21</v>
      </c>
      <c r="B20" s="15"/>
      <c r="C20" s="13"/>
      <c r="E20" s="13"/>
      <c r="F20" s="13"/>
      <c r="G20" s="12" t="s">
        <v>72</v>
      </c>
      <c r="H20" s="12"/>
      <c r="I20" s="13"/>
    </row>
    <row r="22" spans="1:11" ht="38.25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2" t="s">
        <v>9</v>
      </c>
      <c r="K22" s="2" t="s">
        <v>10</v>
      </c>
    </row>
    <row r="23" spans="1:11" ht="12.75">
      <c r="A23" s="43">
        <v>1</v>
      </c>
      <c r="B23" s="25" t="s">
        <v>74</v>
      </c>
      <c r="C23" s="43">
        <v>25</v>
      </c>
      <c r="D23" s="42">
        <v>20</v>
      </c>
      <c r="E23" s="74"/>
      <c r="F23" s="42">
        <v>12</v>
      </c>
      <c r="G23" s="42">
        <v>8</v>
      </c>
      <c r="H23" s="74">
        <v>5</v>
      </c>
      <c r="I23" s="7">
        <f>(E23*5+F23*4+G23*3+H23*2)/C23</f>
        <v>3.28</v>
      </c>
      <c r="J23" s="6">
        <f>D23/C23</f>
        <v>0.8</v>
      </c>
      <c r="K23" s="6">
        <f>(E23+F23)/C23</f>
        <v>0.48</v>
      </c>
    </row>
    <row r="25" ht="12.75">
      <c r="A25" s="75"/>
    </row>
    <row r="26" ht="12.75">
      <c r="A26" s="75"/>
    </row>
    <row r="27" spans="2:6" ht="12.75">
      <c r="B27" s="12" t="s">
        <v>18</v>
      </c>
      <c r="C27" s="12"/>
      <c r="D27" s="13"/>
      <c r="E27" s="13"/>
      <c r="F27" s="14">
        <f>AVERAGE(I23:I23)</f>
        <v>3.28</v>
      </c>
    </row>
    <row r="28" spans="2:6" ht="12.75">
      <c r="B28" s="12" t="s">
        <v>19</v>
      </c>
      <c r="C28" s="12"/>
      <c r="D28" s="15"/>
      <c r="E28" s="13"/>
      <c r="F28" s="16">
        <f>AVERAGE(J23:J23)</f>
        <v>0.8</v>
      </c>
    </row>
    <row r="29" spans="2:6" ht="12.75">
      <c r="B29" s="17" t="s">
        <v>10</v>
      </c>
      <c r="C29" s="18"/>
      <c r="D29" s="19"/>
      <c r="E29" s="13"/>
      <c r="F29" s="20">
        <f>AVERAGE(K23:K23)</f>
        <v>0.48</v>
      </c>
    </row>
    <row r="32" spans="1:2" ht="15.75">
      <c r="A32" s="21" t="s">
        <v>75</v>
      </c>
      <c r="B32" s="21"/>
    </row>
    <row r="34" spans="1:9" ht="12.75">
      <c r="A34" s="15" t="s">
        <v>21</v>
      </c>
      <c r="B34" s="15"/>
      <c r="C34" s="13"/>
      <c r="E34" s="13"/>
      <c r="F34" s="13"/>
      <c r="G34" s="12" t="s">
        <v>72</v>
      </c>
      <c r="H34" s="12"/>
      <c r="I34" s="13"/>
    </row>
    <row r="36" spans="1:11" ht="38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1" t="s">
        <v>6</v>
      </c>
      <c r="H36" s="1" t="s">
        <v>7</v>
      </c>
      <c r="I36" s="1" t="s">
        <v>8</v>
      </c>
      <c r="J36" s="2" t="s">
        <v>9</v>
      </c>
      <c r="K36" s="2" t="s">
        <v>10</v>
      </c>
    </row>
    <row r="37" spans="1:11" ht="12.75">
      <c r="A37" s="96">
        <v>1</v>
      </c>
      <c r="B37" s="97" t="s">
        <v>45</v>
      </c>
      <c r="C37">
        <v>13</v>
      </c>
      <c r="D37" s="98">
        <v>8</v>
      </c>
      <c r="E37" s="99">
        <v>1</v>
      </c>
      <c r="F37" s="99">
        <v>3</v>
      </c>
      <c r="G37" s="99">
        <v>4</v>
      </c>
      <c r="H37" s="99">
        <v>5</v>
      </c>
      <c r="I37" s="100">
        <f>(E37*5+F37*4+G37*3+H37*2)/C37</f>
        <v>3</v>
      </c>
      <c r="J37" s="101">
        <f>D37/C37</f>
        <v>0.6153846153846154</v>
      </c>
      <c r="K37" s="101">
        <f>(E37+F37)/C37</f>
        <v>0.3076923076923077</v>
      </c>
    </row>
    <row r="38" spans="1:11" ht="12.75">
      <c r="A38" s="43">
        <v>2</v>
      </c>
      <c r="B38" s="25" t="s">
        <v>46</v>
      </c>
      <c r="C38" s="42">
        <v>10</v>
      </c>
      <c r="D38" s="42">
        <v>8</v>
      </c>
      <c r="E38" s="42"/>
      <c r="F38" s="42">
        <v>3</v>
      </c>
      <c r="G38" s="42">
        <v>5</v>
      </c>
      <c r="H38" s="42">
        <v>2</v>
      </c>
      <c r="I38" s="7">
        <f>(E38*5+F38*4+G38*3+H38*2)/C38</f>
        <v>3.1</v>
      </c>
      <c r="J38" s="6">
        <f>D38/C38</f>
        <v>0.8</v>
      </c>
      <c r="K38" s="6">
        <f>(E38+F38)/C38</f>
        <v>0.3</v>
      </c>
    </row>
    <row r="40" spans="2:6" ht="12.75">
      <c r="B40" s="12" t="s">
        <v>18</v>
      </c>
      <c r="C40" s="12"/>
      <c r="D40" s="13"/>
      <c r="E40" s="13"/>
      <c r="F40" s="14">
        <f>AVERAGE(I37:I38)</f>
        <v>3.05</v>
      </c>
    </row>
    <row r="41" spans="2:6" ht="12.75">
      <c r="B41" s="12" t="s">
        <v>19</v>
      </c>
      <c r="C41" s="12"/>
      <c r="D41" s="15"/>
      <c r="E41" s="13"/>
      <c r="F41" s="16">
        <f>AVERAGE(J37:J38)</f>
        <v>0.7076923076923077</v>
      </c>
    </row>
    <row r="42" spans="2:6" ht="12.75">
      <c r="B42" s="17" t="s">
        <v>10</v>
      </c>
      <c r="C42" s="18"/>
      <c r="D42" s="19"/>
      <c r="E42" s="13"/>
      <c r="F42" s="20">
        <f>AVERAGE(K37:K38)</f>
        <v>0.3038461538461539</v>
      </c>
    </row>
    <row r="45" spans="1:2" ht="15.75">
      <c r="A45" s="21" t="s">
        <v>76</v>
      </c>
      <c r="B45" s="21"/>
    </row>
    <row r="47" spans="1:9" ht="12.75">
      <c r="A47" s="15" t="s">
        <v>21</v>
      </c>
      <c r="B47" s="15"/>
      <c r="C47" s="13"/>
      <c r="E47" s="13"/>
      <c r="F47" s="13"/>
      <c r="G47" s="12" t="s">
        <v>72</v>
      </c>
      <c r="H47" s="12"/>
      <c r="I47" s="13"/>
    </row>
    <row r="49" spans="1:11" ht="38.25">
      <c r="A49" s="1" t="s">
        <v>0</v>
      </c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6</v>
      </c>
      <c r="H49" s="1" t="s">
        <v>7</v>
      </c>
      <c r="I49" s="1" t="s">
        <v>8</v>
      </c>
      <c r="J49" s="2" t="s">
        <v>9</v>
      </c>
      <c r="K49" s="2" t="s">
        <v>10</v>
      </c>
    </row>
    <row r="50" spans="1:11" ht="12.75">
      <c r="A50" s="43">
        <v>1</v>
      </c>
      <c r="B50" s="102" t="s">
        <v>53</v>
      </c>
      <c r="C50" s="42">
        <v>25</v>
      </c>
      <c r="D50" s="42">
        <v>22</v>
      </c>
      <c r="E50" s="74">
        <v>1</v>
      </c>
      <c r="F50" s="74">
        <v>4</v>
      </c>
      <c r="G50" s="74">
        <v>17</v>
      </c>
      <c r="H50" s="74">
        <v>3</v>
      </c>
      <c r="I50" s="7">
        <f>(E50*5+F50*4+G50*3+H50*2)/C50</f>
        <v>3.12</v>
      </c>
      <c r="J50" s="6">
        <f>D50/C50</f>
        <v>0.88</v>
      </c>
      <c r="K50" s="6">
        <f>(E50+F50)/C50</f>
        <v>0.2</v>
      </c>
    </row>
    <row r="52" spans="2:6" ht="12.75">
      <c r="B52" s="12" t="s">
        <v>18</v>
      </c>
      <c r="C52" s="12"/>
      <c r="D52" s="13"/>
      <c r="E52" s="13"/>
      <c r="F52" s="14">
        <f>I50</f>
        <v>3.12</v>
      </c>
    </row>
    <row r="53" spans="2:6" ht="12.75">
      <c r="B53" s="12" t="s">
        <v>19</v>
      </c>
      <c r="C53" s="12"/>
      <c r="D53" s="15"/>
      <c r="E53" s="13"/>
      <c r="F53" s="16">
        <f>J50</f>
        <v>0.88</v>
      </c>
    </row>
    <row r="54" spans="2:6" ht="12.75">
      <c r="B54" s="17" t="s">
        <v>10</v>
      </c>
      <c r="C54" s="18"/>
      <c r="D54" s="19"/>
      <c r="E54" s="13"/>
      <c r="F54" s="20">
        <f>K50</f>
        <v>0.2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2022-02-07T19:48:44Z</dcterms:modified>
  <cp:category/>
  <cp:version/>
  <cp:contentType/>
  <cp:contentStatus/>
</cp:coreProperties>
</file>